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1T\"/>
    </mc:Choice>
  </mc:AlternateContent>
  <bookViews>
    <workbookView xWindow="0" yWindow="0" windowWidth="11490" windowHeight="5130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37" i="1" l="1"/>
  <c r="C37" i="1"/>
  <c r="B60" i="1"/>
  <c r="B37" i="1"/>
  <c r="G38" i="1" s="1"/>
  <c r="F37" i="1"/>
  <c r="F60" i="1"/>
  <c r="E65" i="1"/>
  <c r="D37" i="1"/>
  <c r="C65" i="1"/>
  <c r="D60" i="1"/>
  <c r="B65" i="1" l="1"/>
  <c r="F65" i="1"/>
  <c r="D65" i="1"/>
</calcChain>
</file>

<file path=xl/sharedStrings.xml><?xml version="1.0" encoding="utf-8"?>
<sst xmlns="http://schemas.openxmlformats.org/spreadsheetml/2006/main" count="79" uniqueCount="78">
  <si>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</si>
  <si>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</si>
  <si>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</si>
  <si>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</si>
  <si>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</si>
  <si>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</si>
  <si>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</si>
  <si>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</si>
  <si>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</si>
  <si>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</si>
  <si>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</si>
  <si>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</si>
  <si>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</si>
  <si>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</si>
  <si>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</si>
  <si>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</si>
  <si>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</si>
  <si>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</si>
  <si>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</si>
  <si>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</si>
  <si>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</si>
  <si>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</si>
  <si>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</si>
  <si>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</si>
  <si>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</si>
  <si>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</si>
  <si>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</si>
  <si>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</si>
  <si>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</si>
  <si>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</si>
  <si>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</si>
  <si>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</si>
  <si>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</si>
  <si>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</si>
  <si>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</si>
  <si>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</si>
  <si>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</si>
  <si>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</si>
  <si>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</si>
  <si>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</si>
  <si>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</si>
  <si>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</si>
  <si>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</si>
  <si>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</si>
  <si>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</si>
  <si>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</si>
  <si>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</si>
  <si>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</si>
  <si>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</si>
  <si>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</si>
  <si>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</si>
  <si>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</si>
  <si>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</si>
  <si>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</si>
  <si>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</si>
  <si>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</si>
  <si>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</si>
  <si>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</si>
  <si>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</si>
  <si>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</si>
  <si>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</si>
  <si>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</si>
  <si>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</si>
  <si>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</si>
  <si>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</si>
  <si>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</si>
  <si>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</si>
  <si>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</si>
  <si>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</si>
  <si>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</si>
  <si>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</si>
  <si>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Marzo de 2017
PESOS</t>
  </si>
  <si>
    <t>Bajo protesta de decir verdad declaramos que los Estados Financieros y sus Notas son razonablemente correctos y responsabilidad del emisor</t>
  </si>
  <si>
    <t>________________________________</t>
  </si>
  <si>
    <t>DR. FERNANDO GUTIÉRREZ GODINEZ</t>
  </si>
  <si>
    <t>RECTOR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</si>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</sst>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0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}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164" fontId="5" fillId="0" borderId="0" xfId="2" applyNumberFormat="1" applyFont="1"/>
    <xf numFmtId="0" fontId="2" fillId="5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21"/>
  </cols>
  <sheetData>
    <row r="1" spans="1:2">
      <c r="A1" s="20"/>
      <c r="B1" s="20"/>
    </row>
    <row r="2020" spans="1:1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zoomScale="85" zoomScaleNormal="85" workbookViewId="0">
      <selection activeCell="I83" sqref="I83"/>
    </sheetView>
  </sheetViews>
  <sheetFormatPr baseColWidth="10" defaultRowHeight="11.25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>
      <c r="A1" s="27" t="s">
        <v>71</v>
      </c>
      <c r="B1" s="28"/>
      <c r="C1" s="28"/>
      <c r="D1" s="28"/>
      <c r="E1" s="28"/>
      <c r="F1" s="28"/>
      <c r="G1" s="29"/>
    </row>
    <row r="2" spans="1:7">
      <c r="A2" s="2"/>
      <c r="B2" s="30" t="s">
        <v>0</v>
      </c>
      <c r="C2" s="30"/>
      <c r="D2" s="30"/>
      <c r="E2" s="30"/>
      <c r="F2" s="30"/>
      <c r="G2" s="3"/>
    </row>
    <row r="3" spans="1:7" ht="22.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>
      <c r="A4" s="7"/>
      <c r="B4" s="8"/>
      <c r="C4" s="8"/>
      <c r="D4" s="8"/>
      <c r="E4" s="8"/>
      <c r="F4" s="8"/>
      <c r="G4" s="8"/>
    </row>
    <row r="5" spans="1:7">
      <c r="A5" s="9" t="s">
        <v>8</v>
      </c>
      <c r="B5" s="10"/>
      <c r="C5" s="10"/>
      <c r="D5" s="10"/>
      <c r="E5" s="10"/>
      <c r="F5" s="10"/>
      <c r="G5" s="10"/>
    </row>
    <row r="6" spans="1:7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>
      <c r="A10" s="11" t="s">
        <v>13</v>
      </c>
      <c r="B10" s="10">
        <v>6397820</v>
      </c>
      <c r="C10" s="10">
        <v>0</v>
      </c>
      <c r="D10" s="10">
        <f t="shared" si="0"/>
        <v>6397820</v>
      </c>
      <c r="E10" s="10">
        <v>961667.91</v>
      </c>
      <c r="F10" s="10">
        <v>961667.91</v>
      </c>
      <c r="G10" s="10">
        <f t="shared" si="1"/>
        <v>-5436152.0899999999</v>
      </c>
    </row>
    <row r="11" spans="1:7">
      <c r="A11" s="11" t="s">
        <v>14</v>
      </c>
      <c r="B11" s="10">
        <v>1330700</v>
      </c>
      <c r="C11" s="10">
        <v>0</v>
      </c>
      <c r="D11" s="10">
        <f t="shared" si="0"/>
        <v>1330700</v>
      </c>
      <c r="E11" s="10">
        <v>50471.92</v>
      </c>
      <c r="F11" s="10">
        <v>50471.92</v>
      </c>
      <c r="G11" s="10">
        <f t="shared" si="1"/>
        <v>-1280228.08</v>
      </c>
    </row>
    <row r="12" spans="1:7">
      <c r="A12" s="11" t="s">
        <v>15</v>
      </c>
      <c r="B12" s="10">
        <v>0</v>
      </c>
      <c r="C12" s="10">
        <v>0</v>
      </c>
      <c r="D12" s="10">
        <f t="shared" si="0"/>
        <v>0</v>
      </c>
      <c r="E12" s="10">
        <v>0</v>
      </c>
      <c r="F12" s="10">
        <v>0</v>
      </c>
      <c r="G12" s="10">
        <f t="shared" si="1"/>
        <v>0</v>
      </c>
    </row>
    <row r="13" spans="1:7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>
      <c r="A31" s="11" t="s">
        <v>34</v>
      </c>
      <c r="B31" s="10">
        <v>48742106.030000001</v>
      </c>
      <c r="C31" s="10">
        <v>36705.58</v>
      </c>
      <c r="D31" s="10">
        <f t="shared" si="0"/>
        <v>48778811.609999999</v>
      </c>
      <c r="E31" s="10">
        <v>10630378.529999999</v>
      </c>
      <c r="F31" s="10">
        <v>10630378.529999999</v>
      </c>
      <c r="G31" s="10">
        <f t="shared" si="5"/>
        <v>-38111727.5</v>
      </c>
    </row>
    <row r="32" spans="1:7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>
      <c r="A37" s="9" t="s">
        <v>40</v>
      </c>
      <c r="B37" s="23">
        <f t="shared" ref="B37:G37" si="9">SUM(B6:B13)+B25+B31+B32+B34</f>
        <v>56470626.030000001</v>
      </c>
      <c r="C37" s="23">
        <f t="shared" si="9"/>
        <v>36705.58</v>
      </c>
      <c r="D37" s="23">
        <f t="shared" si="9"/>
        <v>56507331.609999999</v>
      </c>
      <c r="E37" s="23">
        <f t="shared" si="9"/>
        <v>11642518.359999999</v>
      </c>
      <c r="F37" s="23">
        <f t="shared" si="9"/>
        <v>11642518.359999999</v>
      </c>
      <c r="G37" s="23">
        <f t="shared" si="9"/>
        <v>-44828107.670000002</v>
      </c>
    </row>
    <row r="38" spans="1:7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>
      <c r="A39" s="15"/>
      <c r="B39" s="10"/>
      <c r="C39" s="10"/>
      <c r="D39" s="10"/>
      <c r="E39" s="10"/>
      <c r="F39" s="10"/>
      <c r="G39" s="10"/>
    </row>
    <row r="40" spans="1:7">
      <c r="A40" s="9" t="s">
        <v>42</v>
      </c>
      <c r="B40" s="10"/>
      <c r="C40" s="10"/>
      <c r="D40" s="10"/>
      <c r="E40" s="10"/>
      <c r="F40" s="10"/>
      <c r="G40" s="10"/>
    </row>
    <row r="41" spans="1:7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>
      <c r="A50" s="11" t="s">
        <v>52</v>
      </c>
      <c r="B50" s="10">
        <f>SUM(B51:B54)</f>
        <v>0</v>
      </c>
      <c r="C50" s="10">
        <f t="shared" ref="C50:G50" si="13">SUM(C51:C54)</f>
        <v>37525140.409999996</v>
      </c>
      <c r="D50" s="10">
        <f t="shared" si="13"/>
        <v>37525140.409999996</v>
      </c>
      <c r="E50" s="10">
        <f t="shared" si="13"/>
        <v>5921814</v>
      </c>
      <c r="F50" s="10">
        <f t="shared" si="13"/>
        <v>5921814</v>
      </c>
      <c r="G50" s="10">
        <f t="shared" si="13"/>
        <v>5921814</v>
      </c>
    </row>
    <row r="51" spans="1:7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>
      <c r="A54" s="12" t="s">
        <v>56</v>
      </c>
      <c r="B54" s="10">
        <v>0</v>
      </c>
      <c r="C54" s="10">
        <v>37525140.409999996</v>
      </c>
      <c r="D54" s="10">
        <f t="shared" si="14"/>
        <v>37525140.409999996</v>
      </c>
      <c r="E54" s="10">
        <v>5921814</v>
      </c>
      <c r="F54" s="10">
        <v>5921814</v>
      </c>
      <c r="G54" s="10">
        <f t="shared" si="15"/>
        <v>5921814</v>
      </c>
    </row>
    <row r="55" spans="1:7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>
      <c r="A60" s="9" t="s">
        <v>62</v>
      </c>
      <c r="B60" s="23">
        <f t="shared" ref="B60:G60" si="19">B41+B50+B55+B58+B59</f>
        <v>0</v>
      </c>
      <c r="C60" s="23">
        <f t="shared" si="19"/>
        <v>37525140.409999996</v>
      </c>
      <c r="D60" s="23">
        <f t="shared" si="19"/>
        <v>37525140.409999996</v>
      </c>
      <c r="E60" s="23">
        <f t="shared" si="19"/>
        <v>5921814</v>
      </c>
      <c r="F60" s="23">
        <f t="shared" si="19"/>
        <v>5921814</v>
      </c>
      <c r="G60" s="23">
        <f t="shared" si="19"/>
        <v>5921814</v>
      </c>
    </row>
    <row r="61" spans="1:7" ht="5.0999999999999996" customHeight="1">
      <c r="A61" s="15"/>
      <c r="B61" s="10"/>
      <c r="C61" s="10"/>
      <c r="D61" s="10"/>
      <c r="E61" s="10"/>
      <c r="F61" s="10"/>
      <c r="G61" s="10"/>
    </row>
    <row r="62" spans="1:7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>
      <c r="A64" s="15"/>
      <c r="B64" s="10"/>
      <c r="C64" s="10"/>
      <c r="D64" s="10"/>
      <c r="E64" s="10"/>
      <c r="F64" s="10"/>
      <c r="G64" s="10"/>
    </row>
    <row r="65" spans="1:7">
      <c r="A65" s="9" t="s">
        <v>65</v>
      </c>
      <c r="B65" s="23">
        <f t="shared" ref="B65:G65" si="22">B37+B60+B62</f>
        <v>56470626.030000001</v>
      </c>
      <c r="C65" s="23">
        <f t="shared" si="22"/>
        <v>37561845.989999995</v>
      </c>
      <c r="D65" s="23">
        <f t="shared" si="22"/>
        <v>94032472.019999996</v>
      </c>
      <c r="E65" s="23">
        <f t="shared" si="22"/>
        <v>17564332.359999999</v>
      </c>
      <c r="F65" s="23">
        <f t="shared" si="22"/>
        <v>17564332.359999999</v>
      </c>
      <c r="G65" s="23">
        <f t="shared" si="22"/>
        <v>-38906293.670000002</v>
      </c>
    </row>
    <row r="66" spans="1:7" ht="5.0999999999999996" customHeight="1">
      <c r="A66" s="15"/>
      <c r="B66" s="10"/>
      <c r="C66" s="10"/>
      <c r="D66" s="10"/>
      <c r="E66" s="10"/>
      <c r="F66" s="10"/>
      <c r="G66" s="10"/>
    </row>
    <row r="67" spans="1:7">
      <c r="A67" s="9" t="s">
        <v>66</v>
      </c>
      <c r="B67" s="10"/>
      <c r="C67" s="10"/>
      <c r="D67" s="10"/>
      <c r="E67" s="10"/>
      <c r="F67" s="10"/>
      <c r="G67" s="10"/>
    </row>
    <row r="68" spans="1:7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>
      <c r="A71" s="18"/>
      <c r="B71" s="19"/>
      <c r="C71" s="19"/>
      <c r="D71" s="19"/>
      <c r="E71" s="19"/>
      <c r="F71" s="19"/>
      <c r="G71" s="19"/>
    </row>
    <row r="73" spans="1:7" ht="12.75">
      <c r="A73" s="26" t="s">
        <v>72</v>
      </c>
      <c r="E73" s="25"/>
      <c r="F73" s="24"/>
    </row>
    <row r="81" spans="1:6" ht="12.75">
      <c r="A81" s="31" t="s">
        <v>73</v>
      </c>
      <c r="B81" s="31"/>
      <c r="D81" s="33" t="s">
        <v>73</v>
      </c>
      <c r="E81" s="33"/>
      <c r="F81" s="33"/>
    </row>
    <row r="82" spans="1:6" ht="12">
      <c r="A82" s="32" t="s">
        <v>74</v>
      </c>
      <c r="B82" s="32"/>
      <c r="D82" s="34" t="s">
        <v>76</v>
      </c>
      <c r="E82" s="34"/>
      <c r="F82" s="34"/>
    </row>
    <row r="83" spans="1:6" ht="12">
      <c r="A83" s="32" t="s">
        <v>75</v>
      </c>
      <c r="B83" s="32"/>
      <c r="D83" s="34" t="s">
        <v>77</v>
      </c>
      <c r="E83" s="34"/>
      <c r="F83" s="34"/>
    </row>
  </sheetData>
  <autoFilter ref="A3:G71"/>
  <mergeCells count="8">
    <mergeCell ref="A1:G1"/>
    <mergeCell ref="B2:F2"/>
    <mergeCell ref="A81:B81"/>
    <mergeCell ref="A82:B82"/>
    <mergeCell ref="A83:B83"/>
    <mergeCell ref="D81:F81"/>
    <mergeCell ref="D82:F82"/>
    <mergeCell ref="D83:F83"/>
  </mergeCells>
  <pageMargins left="0.51181102362204722" right="0.31496062992125984" top="0.35433070866141736" bottom="0.35433070866141736" header="0.31496062992125984" footer="0.31496062992125984"/>
  <pageSetup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2017-04-21T16:11:05Z</cp:lastPrinted>
  <dcterms:created xsi:type="dcterms:W3CDTF">2017-01-11T17:22:08Z</dcterms:created>
  <dcterms:modified xsi:type="dcterms:W3CDTF">2018-04-27T20:50:40Z</dcterms:modified>
</cp:coreProperties>
</file>