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4T\"/>
    </mc:Choice>
  </mc:AlternateContent>
  <bookViews>
    <workbookView xWindow="0" yWindow="0" windowWidth="24000" windowHeight="9735" firstSheet="1" activeTab="2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E4" i="4" s="1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B27" i="4" l="1"/>
  <c r="D42" i="3"/>
  <c r="C42" i="3"/>
  <c r="F26" i="2"/>
  <c r="D26" i="2"/>
  <c r="E26" i="2"/>
  <c r="B26" i="2"/>
  <c r="H98" i="1"/>
  <c r="C79" i="1"/>
  <c r="G79" i="1"/>
  <c r="H43" i="1"/>
  <c r="H23" i="1"/>
  <c r="H13" i="1"/>
  <c r="D4" i="1"/>
  <c r="F79" i="1"/>
  <c r="C16" i="4"/>
  <c r="C27" i="4" s="1"/>
  <c r="G5" i="3"/>
  <c r="G79" i="3" s="1"/>
  <c r="F4" i="1"/>
  <c r="H33" i="1"/>
  <c r="H53" i="1"/>
  <c r="H57" i="1"/>
  <c r="D79" i="1"/>
  <c r="D5" i="3"/>
  <c r="D79" i="3" s="1"/>
  <c r="H36" i="3"/>
  <c r="H43" i="3"/>
  <c r="C5" i="3"/>
  <c r="E27" i="4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G16" i="2"/>
  <c r="G5" i="2"/>
  <c r="E79" i="1"/>
  <c r="H80" i="1"/>
  <c r="E4" i="1"/>
  <c r="H5" i="1"/>
  <c r="H5" i="3"/>
  <c r="E42" i="3"/>
  <c r="G11" i="4"/>
  <c r="G4" i="4" s="1"/>
  <c r="G27" i="4" l="1"/>
  <c r="H42" i="3"/>
  <c r="C79" i="3"/>
  <c r="G26" i="2"/>
  <c r="C154" i="1"/>
  <c r="G154" i="1"/>
  <c r="F154" i="1"/>
  <c r="D154" i="1"/>
  <c r="H79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<sst xmlns="http://schemas.openxmlformats.org/spreadsheetml/2006/main" count="473" uniqueCount="330">
  <si>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</si>
  <si>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</si>
  <si>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</si>
  <si>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</si>
  <si>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</si>
  <si>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</si>
  <si>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</si>
  <si>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</si>
  <si>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</si>
  <si>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</si>
  <si>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</si>
  <si>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</si>
  <si>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</si>
  <si>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</si>
  <si>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</si>
  <si>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</si>
  <si>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</si>
  <si>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</si>
  <si>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</si>
  <si>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</si>
  <si>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</si>
  <si>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</si>
  <si>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</si>
  <si>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</si>
  <si>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</si>
  <si>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</si>
  <si>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</si>
  <si>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</si>
  <si>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</si>
  <si>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</si>
  <si>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</si>
  <si>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</si>
  <si>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</si>
  <si>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</si>
  <si>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</si>
  <si>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</si>
  <si>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</si>
  <si>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</si>
  <si>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</si>
  <si>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</si>
  <si>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</si>
  <si>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</si>
  <si>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</si>
  <si>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</si>
  <si>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</si>
  <si>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</si>
  <si>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</si>
  <si>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</si>
  <si>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</si>
  <si>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</si>
  <si>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</si>
  <si>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</si>
  <si>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</si>
  <si>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</si>
  <si>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</si>
  <si>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</si>
  <si>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</si>
  <si>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</si>
  <si>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</si>
  <si>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</si>
  <si>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</si>
  <si>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</si>
  <si>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</si>
  <si>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</si>
  <si>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</si>
  <si>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</si>
  <si>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</si>
  <si>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</si>
  <si>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</si>
  <si>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</si>
  <si>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</si>
  <si>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</si>
  <si>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</si>
  <si>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</si>
  <si>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</si>
  <si>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</si>
  <si>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</si>
  <si>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</si>
  <si>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</si>
  <si>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</si>
  <si>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</si>
  <si>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</si>
  <si>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</si>
  <si>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</si>
  <si>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</si>
  <si>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</si>
  <si>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</si>
  <si>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</si>
  <si>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</si>
  <si>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</si>
  <si>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</si>
  <si>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</si>
  <si>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</si>
  <si>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</si>
  <si>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</si>
  <si>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</si>
  <si>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</si>
  <si>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</si>
  <si>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</si>
  <si>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</si>
  <si>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</si>
  <si>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</si>
  <si>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</si>
  <si>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</si>
  <si>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</si>
  <si>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</si>
  <si>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</si>
  <si>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</si>
  <si>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</si>
  <si>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</si>
  <si>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</si>
  <si>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</si>
  <si>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</si>
  <si>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</si>
  <si>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</si>
  <si>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</si>
  <si>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</si>
  <si>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</si>
  <si>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</si>
  <si>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</si>
  <si>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</si>
  <si>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</si>
  <si>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</si>
  <si>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</si>
  <si>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</si>
  <si>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</si>
  <si>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</si>
  <si>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</si>
  <si>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</si>
  <si>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</si>
  <si>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</si>
  <si>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</si>
  <si>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</si>
  <si>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</si>
  <si>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</si>
  <si>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</si>
  <si>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</si>
  <si>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</si>
  <si>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</si>
  <si>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</si>
  <si>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</si>
  <si>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</si>
  <si>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</si>
  <si>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</si>
  <si>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</si>
  <si>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</si>
  <si>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</si>
  <si>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</si>
  <si>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</si>
  <si>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</si>
  <si>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</si>
  <si>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</si>
  <si>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</si>
  <si>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</si>
  <si>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</si>
  <si>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</si>
  <si>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</si>
  <si>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</si>
  <si>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</si>
  <si>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</si>
  <si>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</si>
  <si>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</si>
  <si>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</si>
  <si>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</si>
  <si>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</si>
  <si>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</si>
  <si>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</si>
  <si>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</si>
  <si>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</si>
  <si>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</si>
  <si>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</si>
  <si>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</si>
  <si>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</si>
  <si>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</si>
  <si>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</si>
  <si>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</si>
  <si>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</si>
  <si>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</si>
  <si>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</si>
  <si>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</si>
  <si>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</si>
  <si>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</si>
  <si>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</si>
  <si>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</si>
  <si>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</si>
  <si>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</si>
  <si>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</si>
  <si>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</si>
  <si>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</si>
  <si>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</si>
  <si>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</si>
  <si>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</si>
  <si>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</si>
  <si>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</si>
  <si>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</si>
  <si>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</si>
  <si>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</si>
  <si>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</si>
  <si>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</si>
  <si>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</si>
  <si>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</si>
  <si>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</si>
  <si>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</si>
  <si>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</si>
  <si>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</si>
  <si>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</si>
  <si>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</si>
  <si>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</si>
  <si>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</si>
  <si>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</si>
  <si>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</si>
  <si>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</si>
  <si>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</si>
  <si>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</si>
  <si>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</si>
  <si>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</si>
  <si>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</si>
  <si>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</si>
  <si>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</si>
  <si>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</si>
  <si>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</si>
  <si>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</si>
  <si>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</si>
  <si>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</si>
  <si>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</si>
  <si>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</si>
  <si>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</si>
  <si>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</si>
  <si>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</si>
  <si>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</si>
  <si>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</si>
  <si>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</si>
  <si>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</si>
  <si>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</si>
  <si>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</si>
  <si>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</si>
  <si>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</si>
  <si>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</si>
  <si>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</si>
  <si>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</si>
  <si>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</si>
  <si>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</si>
  <si>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</si>
  <si>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</si>
  <si>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</si>
  <si>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</si>
  <si>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</si>
  <si>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</si>
  <si>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</si>
  <si>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</si>
  <si>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</si>
  <si>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</si>
  <si>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</si>
  <si>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</si>
  <si>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</si>
  <si>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</si>
  <si>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</si>
  <si>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</si>
  <si>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</si>
  <si>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</si>
  <si>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</si>
  <si>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</si>
  <si>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</si>
  <si>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</si>
  <si>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</si>
  <si>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</si>
  <si>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</si>
  <si>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</si>
  <si>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</si>
  <si>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</si>
  <si>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</si>
  <si>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</si>
  <si>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</si>
  <si>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</si>
  <si>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</si>
  <si>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</si>
  <si>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</si>
  <si>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</si>
  <si>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</si>
  <si>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</si>
  <si>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</si>
  <si>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</si>
  <si>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</si>
  <si>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</si>
  <si>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</si>
  <si>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</si>
  <si>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</si>
  <si>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</si>
  <si>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</si>
  <si>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</si>
  <si>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</si>
  <si>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</si>
  <si>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</si>
  <si>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</si>
  <si>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</si>
  <si>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</si>
  <si>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</si>
  <si>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</si>
  <si>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</si>
  <si>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</si>
  <si>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</si>
  <si>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</si>
  <si>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</si>
  <si>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</si>
  <si>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</si>
  <si>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</si>
  <si>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</si>
  <si>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</si>
  <si>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</si>
  <si>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</si>
  <si>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</si>
  <si>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</si>
  <si>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</si>
  <si>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</si>
  <si>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</si>
  <si>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</si>
  <si>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</si>
  <si>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</si>
  <si>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</si>
  <si>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</si>
  <si>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</si>
  <si>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</si>
  <si>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Diciembre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</si>
  <si>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</si>
  <si>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</si>
  <si>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</si>
  <si>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</si>
  <si>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Diciembre de 2017
PESOS</t>
  </si>
  <si>
    <t>UNIVERSIDAD TECNOLOGICA DEL NORTE DE GUANAJUATO
Estado Analítico del Ejercicio del Presupuesto de Egresos Detallado - LDF
Clasificación Funcional (Finalidad y Función)
al 31 de Diciembre de 2017
PESOS</t>
  </si>
  <si>
    <t>UNIVERSIDAD TECNOLOGICA DEL NORTE DE GUANAJUATO
Estado Analítico del Ejercicio del Presupuesto de Egresos Detallado - LDF
Clasificación de Servicios Personales por Categoría
al 31 de Diciembre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</si>
</sst>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H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5245343.17</v>
      </c>
      <c r="E4" s="5">
        <f t="shared" si="0"/>
        <v>61715969.200000003</v>
      </c>
      <c r="F4" s="5">
        <f t="shared" si="0"/>
        <v>58616645.629999995</v>
      </c>
      <c r="G4" s="5">
        <f t="shared" si="0"/>
        <v>58616645.629999995</v>
      </c>
      <c r="H4" s="5">
        <f t="shared" si="0"/>
        <v>3099323.5699999994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4303735.53</v>
      </c>
      <c r="E5" s="6">
        <f t="shared" si="1"/>
        <v>39878226.880000003</v>
      </c>
      <c r="F5" s="6">
        <f t="shared" si="1"/>
        <v>39852372.539999999</v>
      </c>
      <c r="G5" s="6">
        <f t="shared" si="1"/>
        <v>39852372.539999999</v>
      </c>
      <c r="H5" s="6">
        <f t="shared" si="1"/>
        <v>25854.340000001714</v>
      </c>
    </row>
    <row r="6" spans="1:8">
      <c r="A6" s="35" t="s">
        <v>144</v>
      </c>
      <c r="B6" s="36" t="s">
        <v>10</v>
      </c>
      <c r="C6" s="7">
        <v>6925452.8399999999</v>
      </c>
      <c r="D6" s="7">
        <v>1063801.7</v>
      </c>
      <c r="E6" s="7">
        <f>C6+D6</f>
        <v>7989254.54</v>
      </c>
      <c r="F6" s="7">
        <v>7989254.54</v>
      </c>
      <c r="G6" s="7">
        <v>7989254.54</v>
      </c>
      <c r="H6" s="7">
        <f>E6-F6</f>
        <v>0</v>
      </c>
    </row>
    <row r="7" spans="1:8">
      <c r="A7" s="35" t="s">
        <v>145</v>
      </c>
      <c r="B7" s="36" t="s">
        <v>11</v>
      </c>
      <c r="C7" s="7">
        <v>10878918.24</v>
      </c>
      <c r="D7" s="7">
        <v>1069581.79</v>
      </c>
      <c r="E7" s="7">
        <f t="shared" ref="E7:E12" si="2">C7+D7</f>
        <v>11948500.030000001</v>
      </c>
      <c r="F7" s="7">
        <v>11922645.689999999</v>
      </c>
      <c r="G7" s="7">
        <v>11922645.689999999</v>
      </c>
      <c r="H7" s="7">
        <f t="shared" ref="H7:H70" si="3">E7-F7</f>
        <v>25854.340000001714</v>
      </c>
    </row>
    <row r="8" spans="1:8">
      <c r="A8" s="35" t="s">
        <v>146</v>
      </c>
      <c r="B8" s="36" t="s">
        <v>12</v>
      </c>
      <c r="C8" s="7">
        <v>4391503.91</v>
      </c>
      <c r="D8" s="7">
        <v>489392.55</v>
      </c>
      <c r="E8" s="7">
        <f t="shared" si="2"/>
        <v>4880896.46</v>
      </c>
      <c r="F8" s="7">
        <v>4880896.46</v>
      </c>
      <c r="G8" s="7">
        <v>4880896.46</v>
      </c>
      <c r="H8" s="7">
        <f t="shared" si="3"/>
        <v>0</v>
      </c>
    </row>
    <row r="9" spans="1:8">
      <c r="A9" s="35" t="s">
        <v>147</v>
      </c>
      <c r="B9" s="36" t="s">
        <v>13</v>
      </c>
      <c r="C9" s="7">
        <v>5621054.3200000003</v>
      </c>
      <c r="D9" s="7">
        <v>518172.4</v>
      </c>
      <c r="E9" s="7">
        <f t="shared" si="2"/>
        <v>6139226.7200000007</v>
      </c>
      <c r="F9" s="7">
        <v>6139226.7199999997</v>
      </c>
      <c r="G9" s="7">
        <v>6139226.7199999997</v>
      </c>
      <c r="H9" s="7">
        <f t="shared" si="3"/>
        <v>0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1188003.8600000001</v>
      </c>
      <c r="E10" s="7">
        <f t="shared" si="2"/>
        <v>8224381.7000000002</v>
      </c>
      <c r="F10" s="7">
        <v>8224381.7000000002</v>
      </c>
      <c r="G10" s="7">
        <v>8224381.7000000002</v>
      </c>
      <c r="H10" s="7">
        <f t="shared" si="3"/>
        <v>0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-25216.77</v>
      </c>
      <c r="E12" s="7">
        <f t="shared" si="2"/>
        <v>695967.42999999993</v>
      </c>
      <c r="F12" s="7">
        <v>695967.43</v>
      </c>
      <c r="G12" s="7">
        <v>695967.43</v>
      </c>
      <c r="H12" s="7">
        <f t="shared" si="3"/>
        <v>0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480824.61</v>
      </c>
      <c r="E13" s="6">
        <f t="shared" si="4"/>
        <v>3472217.2399999998</v>
      </c>
      <c r="F13" s="6">
        <f t="shared" si="4"/>
        <v>3327245.03</v>
      </c>
      <c r="G13" s="6">
        <f t="shared" si="4"/>
        <v>3327245.03</v>
      </c>
      <c r="H13" s="6">
        <f t="shared" si="3"/>
        <v>144972.20999999996</v>
      </c>
    </row>
    <row r="14" spans="1:8">
      <c r="A14" s="35" t="s">
        <v>151</v>
      </c>
      <c r="B14" s="36" t="s">
        <v>18</v>
      </c>
      <c r="C14" s="7">
        <v>1300836.94</v>
      </c>
      <c r="D14" s="7">
        <v>34228.18</v>
      </c>
      <c r="E14" s="7">
        <f t="shared" ref="E14:E22" si="5">C14+D14</f>
        <v>1335065.1199999999</v>
      </c>
      <c r="F14" s="7">
        <v>1251042.95</v>
      </c>
      <c r="G14" s="7">
        <v>1251042.95</v>
      </c>
      <c r="H14" s="7">
        <f t="shared" si="3"/>
        <v>84022.169999999925</v>
      </c>
    </row>
    <row r="15" spans="1:8">
      <c r="A15" s="35" t="s">
        <v>152</v>
      </c>
      <c r="B15" s="36" t="s">
        <v>19</v>
      </c>
      <c r="C15" s="7">
        <v>486114.69</v>
      </c>
      <c r="D15" s="7">
        <v>-67813.600000000006</v>
      </c>
      <c r="E15" s="7">
        <f t="shared" si="5"/>
        <v>418301.08999999997</v>
      </c>
      <c r="F15" s="7">
        <v>389602.78</v>
      </c>
      <c r="G15" s="7">
        <v>389602.78</v>
      </c>
      <c r="H15" s="7">
        <f t="shared" si="3"/>
        <v>28698.309999999939</v>
      </c>
    </row>
    <row r="16" spans="1:8">
      <c r="A16" s="35" t="s">
        <v>153</v>
      </c>
      <c r="B16" s="36" t="s">
        <v>20</v>
      </c>
      <c r="C16" s="7">
        <v>5000</v>
      </c>
      <c r="D16" s="7">
        <v>12920</v>
      </c>
      <c r="E16" s="7">
        <f t="shared" si="5"/>
        <v>17920</v>
      </c>
      <c r="F16" s="7">
        <v>17840.8</v>
      </c>
      <c r="G16" s="7">
        <v>17840.8</v>
      </c>
      <c r="H16" s="7">
        <f t="shared" si="3"/>
        <v>79.200000000000728</v>
      </c>
    </row>
    <row r="17" spans="1:8">
      <c r="A17" s="35" t="s">
        <v>154</v>
      </c>
      <c r="B17" s="36" t="s">
        <v>21</v>
      </c>
      <c r="C17" s="7">
        <v>435841.52</v>
      </c>
      <c r="D17" s="7">
        <v>-28914.38</v>
      </c>
      <c r="E17" s="7">
        <f t="shared" si="5"/>
        <v>406927.14</v>
      </c>
      <c r="F17" s="7">
        <v>403917.76</v>
      </c>
      <c r="G17" s="7">
        <v>403917.76</v>
      </c>
      <c r="H17" s="7">
        <f t="shared" si="3"/>
        <v>3009.3800000000047</v>
      </c>
    </row>
    <row r="18" spans="1:8">
      <c r="A18" s="35" t="s">
        <v>155</v>
      </c>
      <c r="B18" s="36" t="s">
        <v>22</v>
      </c>
      <c r="C18" s="7">
        <v>105052.39</v>
      </c>
      <c r="D18" s="7">
        <v>75302.240000000005</v>
      </c>
      <c r="E18" s="7">
        <f t="shared" si="5"/>
        <v>180354.63</v>
      </c>
      <c r="F18" s="7">
        <v>170532.86</v>
      </c>
      <c r="G18" s="7">
        <v>170532.86</v>
      </c>
      <c r="H18" s="7">
        <f t="shared" si="3"/>
        <v>9821.7700000000186</v>
      </c>
    </row>
    <row r="19" spans="1:8">
      <c r="A19" s="35" t="s">
        <v>156</v>
      </c>
      <c r="B19" s="36" t="s">
        <v>23</v>
      </c>
      <c r="C19" s="7">
        <v>384871.13</v>
      </c>
      <c r="D19" s="7">
        <v>317761.62</v>
      </c>
      <c r="E19" s="7">
        <f t="shared" si="5"/>
        <v>702632.75</v>
      </c>
      <c r="F19" s="7">
        <v>702605.44</v>
      </c>
      <c r="G19" s="7">
        <v>702605.44</v>
      </c>
      <c r="H19" s="7">
        <f t="shared" si="3"/>
        <v>27.310000000055879</v>
      </c>
    </row>
    <row r="20" spans="1:8">
      <c r="A20" s="35" t="s">
        <v>157</v>
      </c>
      <c r="B20" s="36" t="s">
        <v>24</v>
      </c>
      <c r="C20" s="7">
        <v>114744.17</v>
      </c>
      <c r="D20" s="7">
        <v>18786.07</v>
      </c>
      <c r="E20" s="7">
        <f t="shared" si="5"/>
        <v>133530.23999999999</v>
      </c>
      <c r="F20" s="7">
        <v>127307.53</v>
      </c>
      <c r="G20" s="7">
        <v>127307.53</v>
      </c>
      <c r="H20" s="7">
        <f t="shared" si="3"/>
        <v>6222.7099999999919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118554.48</v>
      </c>
      <c r="E22" s="7">
        <f t="shared" si="5"/>
        <v>277486.27</v>
      </c>
      <c r="F22" s="7">
        <v>264394.90999999997</v>
      </c>
      <c r="G22" s="7">
        <v>264394.90999999997</v>
      </c>
      <c r="H22" s="7">
        <f t="shared" si="3"/>
        <v>13091.360000000044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-80481.19</v>
      </c>
      <c r="E23" s="6">
        <f t="shared" si="6"/>
        <v>14114746.239999998</v>
      </c>
      <c r="F23" s="6">
        <f t="shared" si="6"/>
        <v>13675277.48</v>
      </c>
      <c r="G23" s="6">
        <f t="shared" si="6"/>
        <v>13675277.48</v>
      </c>
      <c r="H23" s="6">
        <f t="shared" si="3"/>
        <v>439468.75999999791</v>
      </c>
    </row>
    <row r="24" spans="1:8">
      <c r="A24" s="35" t="s">
        <v>160</v>
      </c>
      <c r="B24" s="36" t="s">
        <v>28</v>
      </c>
      <c r="C24" s="7">
        <v>1994377.76</v>
      </c>
      <c r="D24" s="7">
        <v>-55752.92</v>
      </c>
      <c r="E24" s="7">
        <f t="shared" ref="E24:E32" si="7">C24+D24</f>
        <v>1938624.84</v>
      </c>
      <c r="F24" s="7">
        <v>1938624.84</v>
      </c>
      <c r="G24" s="7">
        <v>1938624.84</v>
      </c>
      <c r="H24" s="7">
        <f t="shared" si="3"/>
        <v>0</v>
      </c>
    </row>
    <row r="25" spans="1:8">
      <c r="A25" s="35" t="s">
        <v>161</v>
      </c>
      <c r="B25" s="36" t="s">
        <v>29</v>
      </c>
      <c r="C25" s="7">
        <v>352056.3</v>
      </c>
      <c r="D25" s="7">
        <v>-44893.97</v>
      </c>
      <c r="E25" s="7">
        <f t="shared" si="7"/>
        <v>307162.32999999996</v>
      </c>
      <c r="F25" s="7">
        <v>306900.33</v>
      </c>
      <c r="G25" s="7">
        <v>306900.33</v>
      </c>
      <c r="H25" s="7">
        <f t="shared" si="3"/>
        <v>261.99999999994179</v>
      </c>
    </row>
    <row r="26" spans="1:8">
      <c r="A26" s="35" t="s">
        <v>162</v>
      </c>
      <c r="B26" s="36" t="s">
        <v>30</v>
      </c>
      <c r="C26" s="7">
        <v>3328555.35</v>
      </c>
      <c r="D26" s="7">
        <v>20745.77</v>
      </c>
      <c r="E26" s="7">
        <f t="shared" si="7"/>
        <v>3349301.12</v>
      </c>
      <c r="F26" s="7">
        <v>3125214.42</v>
      </c>
      <c r="G26" s="7">
        <v>3125214.42</v>
      </c>
      <c r="H26" s="7">
        <f t="shared" si="3"/>
        <v>224086.70000000019</v>
      </c>
    </row>
    <row r="27" spans="1:8">
      <c r="A27" s="35" t="s">
        <v>163</v>
      </c>
      <c r="B27" s="36" t="s">
        <v>31</v>
      </c>
      <c r="C27" s="7">
        <v>179374.7</v>
      </c>
      <c r="D27" s="7">
        <v>211521.15</v>
      </c>
      <c r="E27" s="7">
        <f t="shared" si="7"/>
        <v>390895.85</v>
      </c>
      <c r="F27" s="7">
        <v>390895.85</v>
      </c>
      <c r="G27" s="7">
        <v>390895.85</v>
      </c>
      <c r="H27" s="7">
        <f t="shared" si="3"/>
        <v>0</v>
      </c>
    </row>
    <row r="28" spans="1:8">
      <c r="A28" s="35" t="s">
        <v>164</v>
      </c>
      <c r="B28" s="36" t="s">
        <v>32</v>
      </c>
      <c r="C28" s="7">
        <v>3215803.95</v>
      </c>
      <c r="D28" s="7">
        <v>-497763.4</v>
      </c>
      <c r="E28" s="7">
        <f t="shared" si="7"/>
        <v>2718040.5500000003</v>
      </c>
      <c r="F28" s="7">
        <v>2714663.95</v>
      </c>
      <c r="G28" s="7">
        <v>2714663.95</v>
      </c>
      <c r="H28" s="7">
        <f t="shared" si="3"/>
        <v>3376.6000000000931</v>
      </c>
    </row>
    <row r="29" spans="1:8">
      <c r="A29" s="35" t="s">
        <v>165</v>
      </c>
      <c r="B29" s="36" t="s">
        <v>33</v>
      </c>
      <c r="C29" s="7">
        <v>239040.52</v>
      </c>
      <c r="D29" s="7">
        <v>-49604.19</v>
      </c>
      <c r="E29" s="7">
        <f t="shared" si="7"/>
        <v>189436.33</v>
      </c>
      <c r="F29" s="7">
        <v>189436.33</v>
      </c>
      <c r="G29" s="7">
        <v>189436.33</v>
      </c>
      <c r="H29" s="7">
        <f t="shared" si="3"/>
        <v>0</v>
      </c>
    </row>
    <row r="30" spans="1:8">
      <c r="A30" s="35" t="s">
        <v>166</v>
      </c>
      <c r="B30" s="36" t="s">
        <v>34</v>
      </c>
      <c r="C30" s="7">
        <v>490738.86</v>
      </c>
      <c r="D30" s="7">
        <v>-32780.67</v>
      </c>
      <c r="E30" s="7">
        <f t="shared" si="7"/>
        <v>457958.19</v>
      </c>
      <c r="F30" s="7">
        <v>413932.92</v>
      </c>
      <c r="G30" s="7">
        <v>413932.92</v>
      </c>
      <c r="H30" s="7">
        <f t="shared" si="3"/>
        <v>44025.270000000019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30690.48</v>
      </c>
      <c r="E31" s="7">
        <f t="shared" si="7"/>
        <v>1292831.1000000001</v>
      </c>
      <c r="F31" s="7">
        <v>1246544.23</v>
      </c>
      <c r="G31" s="7">
        <v>1246544.23</v>
      </c>
      <c r="H31" s="7">
        <f t="shared" si="3"/>
        <v>46286.870000000112</v>
      </c>
    </row>
    <row r="32" spans="1:8">
      <c r="A32" s="35" t="s">
        <v>168</v>
      </c>
      <c r="B32" s="36" t="s">
        <v>36</v>
      </c>
      <c r="C32" s="7">
        <v>3133139.37</v>
      </c>
      <c r="D32" s="7">
        <v>337356.56</v>
      </c>
      <c r="E32" s="7">
        <f t="shared" si="7"/>
        <v>3470495.93</v>
      </c>
      <c r="F32" s="7">
        <v>3349064.61</v>
      </c>
      <c r="G32" s="7">
        <v>3349064.61</v>
      </c>
      <c r="H32" s="7">
        <f t="shared" si="3"/>
        <v>121431.3200000003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1381767.52</v>
      </c>
      <c r="E33" s="6">
        <f t="shared" si="8"/>
        <v>2282367.52</v>
      </c>
      <c r="F33" s="6">
        <f t="shared" si="8"/>
        <v>578116</v>
      </c>
      <c r="G33" s="6">
        <f t="shared" si="8"/>
        <v>578116</v>
      </c>
      <c r="H33" s="6">
        <f t="shared" si="3"/>
        <v>1704251.52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1381767.52</v>
      </c>
      <c r="E37" s="7">
        <f t="shared" si="9"/>
        <v>2282367.52</v>
      </c>
      <c r="F37" s="7">
        <v>578116</v>
      </c>
      <c r="G37" s="7">
        <v>578116</v>
      </c>
      <c r="H37" s="7">
        <f t="shared" si="3"/>
        <v>1704251.52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716174.35999999987</v>
      </c>
      <c r="E43" s="6">
        <f t="shared" si="10"/>
        <v>1509083.36</v>
      </c>
      <c r="F43" s="6">
        <f t="shared" si="10"/>
        <v>1183634.58</v>
      </c>
      <c r="G43" s="6">
        <f t="shared" si="10"/>
        <v>1183634.58</v>
      </c>
      <c r="H43" s="6">
        <f t="shared" si="3"/>
        <v>325448.78000000003</v>
      </c>
    </row>
    <row r="44" spans="1:8">
      <c r="A44" s="35" t="s">
        <v>176</v>
      </c>
      <c r="B44" s="36" t="s">
        <v>48</v>
      </c>
      <c r="C44" s="7">
        <v>575909</v>
      </c>
      <c r="D44" s="7">
        <v>525432.43999999994</v>
      </c>
      <c r="E44" s="7">
        <f t="shared" ref="E44:E52" si="11">C44+D44</f>
        <v>1101341.44</v>
      </c>
      <c r="F44" s="7">
        <v>827708.04</v>
      </c>
      <c r="G44" s="7">
        <v>827708.04</v>
      </c>
      <c r="H44" s="7">
        <f t="shared" si="3"/>
        <v>273633.39999999991</v>
      </c>
    </row>
    <row r="45" spans="1:8">
      <c r="A45" s="35" t="s">
        <v>177</v>
      </c>
      <c r="B45" s="36" t="s">
        <v>49</v>
      </c>
      <c r="C45" s="7">
        <v>25000</v>
      </c>
      <c r="D45" s="7">
        <v>55380.12</v>
      </c>
      <c r="E45" s="7">
        <f t="shared" si="11"/>
        <v>80380.12</v>
      </c>
      <c r="F45" s="7">
        <v>74907.42</v>
      </c>
      <c r="G45" s="7">
        <v>74907.42</v>
      </c>
      <c r="H45" s="7">
        <f t="shared" si="3"/>
        <v>5472.6999999999971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135361.79999999999</v>
      </c>
      <c r="E49" s="7">
        <f t="shared" si="11"/>
        <v>327361.8</v>
      </c>
      <c r="F49" s="7">
        <v>281019.12</v>
      </c>
      <c r="G49" s="7">
        <v>281019.12</v>
      </c>
      <c r="H49" s="7">
        <f t="shared" si="3"/>
        <v>46342.679999999993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-1556677.66</v>
      </c>
      <c r="E57" s="6">
        <f t="shared" si="14"/>
        <v>459327.9600000002</v>
      </c>
      <c r="F57" s="6">
        <f t="shared" si="14"/>
        <v>0</v>
      </c>
      <c r="G57" s="6">
        <f t="shared" si="14"/>
        <v>0</v>
      </c>
      <c r="H57" s="6">
        <f t="shared" si="3"/>
        <v>459327.9600000002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-1556677.66</v>
      </c>
      <c r="E65" s="7">
        <f t="shared" si="15"/>
        <v>459327.9600000002</v>
      </c>
      <c r="F65" s="7">
        <v>0</v>
      </c>
      <c r="G65" s="7">
        <v>0</v>
      </c>
      <c r="H65" s="7">
        <f t="shared" si="3"/>
        <v>459327.9600000002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41889909.159999996</v>
      </c>
      <c r="E79" s="8">
        <f t="shared" si="21"/>
        <v>41889909.159999996</v>
      </c>
      <c r="F79" s="8">
        <f t="shared" si="21"/>
        <v>41387045.959999993</v>
      </c>
      <c r="G79" s="8">
        <f t="shared" si="21"/>
        <v>41387045.959999993</v>
      </c>
      <c r="H79" s="8">
        <f t="shared" si="21"/>
        <v>502863.20000000071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35303226.199999996</v>
      </c>
      <c r="E80" s="8">
        <f t="shared" si="22"/>
        <v>35303226.199999996</v>
      </c>
      <c r="F80" s="8">
        <f t="shared" si="22"/>
        <v>35301726.199999996</v>
      </c>
      <c r="G80" s="8">
        <f t="shared" si="22"/>
        <v>35301726.199999996</v>
      </c>
      <c r="H80" s="8">
        <f t="shared" si="22"/>
        <v>1500</v>
      </c>
    </row>
    <row r="81" spans="1:8">
      <c r="A81" s="35" t="s">
        <v>204</v>
      </c>
      <c r="B81" s="40" t="s">
        <v>10</v>
      </c>
      <c r="C81" s="9">
        <v>0</v>
      </c>
      <c r="D81" s="9">
        <v>6599200.1500000004</v>
      </c>
      <c r="E81" s="7">
        <f t="shared" ref="E81:E87" si="23">C81+D81</f>
        <v>6599200.1500000004</v>
      </c>
      <c r="F81" s="9">
        <v>6599200.1500000004</v>
      </c>
      <c r="G81" s="9">
        <v>6599200.1500000004</v>
      </c>
      <c r="H81" s="9">
        <f t="shared" ref="H81:H144" si="24">E81-F81</f>
        <v>0</v>
      </c>
    </row>
    <row r="82" spans="1:8">
      <c r="A82" s="35" t="s">
        <v>205</v>
      </c>
      <c r="B82" s="40" t="s">
        <v>11</v>
      </c>
      <c r="C82" s="9">
        <v>0</v>
      </c>
      <c r="D82" s="9">
        <v>14155950.279999999</v>
      </c>
      <c r="E82" s="7">
        <f t="shared" si="23"/>
        <v>14155950.279999999</v>
      </c>
      <c r="F82" s="9">
        <v>14155950.279999999</v>
      </c>
      <c r="G82" s="9">
        <v>14155950.279999999</v>
      </c>
      <c r="H82" s="9">
        <f t="shared" si="24"/>
        <v>0</v>
      </c>
    </row>
    <row r="83" spans="1:8">
      <c r="A83" s="35" t="s">
        <v>206</v>
      </c>
      <c r="B83" s="40" t="s">
        <v>12</v>
      </c>
      <c r="C83" s="9">
        <v>0</v>
      </c>
      <c r="D83" s="9">
        <v>3706641.58</v>
      </c>
      <c r="E83" s="7">
        <f t="shared" si="23"/>
        <v>3706641.58</v>
      </c>
      <c r="F83" s="9">
        <v>3706641.58</v>
      </c>
      <c r="G83" s="9">
        <v>3706641.58</v>
      </c>
      <c r="H83" s="9">
        <f t="shared" si="24"/>
        <v>0</v>
      </c>
    </row>
    <row r="84" spans="1:8">
      <c r="A84" s="35" t="s">
        <v>207</v>
      </c>
      <c r="B84" s="40" t="s">
        <v>13</v>
      </c>
      <c r="C84" s="9">
        <v>0</v>
      </c>
      <c r="D84" s="9">
        <v>4893163.6500000004</v>
      </c>
      <c r="E84" s="7">
        <f t="shared" si="23"/>
        <v>4893163.6500000004</v>
      </c>
      <c r="F84" s="9">
        <v>4893163.6500000004</v>
      </c>
      <c r="G84" s="9">
        <v>4893163.6500000004</v>
      </c>
      <c r="H84" s="9">
        <f t="shared" si="24"/>
        <v>0</v>
      </c>
    </row>
    <row r="85" spans="1:8">
      <c r="A85" s="35" t="s">
        <v>208</v>
      </c>
      <c r="B85" s="40" t="s">
        <v>14</v>
      </c>
      <c r="C85" s="9">
        <v>0</v>
      </c>
      <c r="D85" s="9">
        <v>5948270.54</v>
      </c>
      <c r="E85" s="7">
        <f t="shared" si="23"/>
        <v>5948270.54</v>
      </c>
      <c r="F85" s="9">
        <v>5946770.54</v>
      </c>
      <c r="G85" s="9">
        <v>5946770.54</v>
      </c>
      <c r="H85" s="9">
        <f t="shared" si="24"/>
        <v>1500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1508992.97</v>
      </c>
      <c r="E88" s="8">
        <f t="shared" si="25"/>
        <v>1508992.97</v>
      </c>
      <c r="F88" s="8">
        <f t="shared" si="25"/>
        <v>1356814.0299999998</v>
      </c>
      <c r="G88" s="8">
        <f t="shared" si="25"/>
        <v>1356814.0299999998</v>
      </c>
      <c r="H88" s="8">
        <f t="shared" si="24"/>
        <v>152178.94000000018</v>
      </c>
    </row>
    <row r="89" spans="1:8">
      <c r="A89" s="35" t="s">
        <v>211</v>
      </c>
      <c r="B89" s="40" t="s">
        <v>18</v>
      </c>
      <c r="C89" s="9">
        <v>0</v>
      </c>
      <c r="D89" s="9">
        <v>218440.03</v>
      </c>
      <c r="E89" s="7">
        <f t="shared" ref="E89:E97" si="26">C89+D89</f>
        <v>218440.03</v>
      </c>
      <c r="F89" s="9">
        <v>204896.37</v>
      </c>
      <c r="G89" s="9">
        <v>204896.37</v>
      </c>
      <c r="H89" s="9">
        <f t="shared" si="24"/>
        <v>13543.660000000003</v>
      </c>
    </row>
    <row r="90" spans="1:8">
      <c r="A90" s="35" t="s">
        <v>212</v>
      </c>
      <c r="B90" s="40" t="s">
        <v>19</v>
      </c>
      <c r="C90" s="9">
        <v>0</v>
      </c>
      <c r="D90" s="9">
        <v>101266.58</v>
      </c>
      <c r="E90" s="7">
        <f t="shared" si="26"/>
        <v>101266.58</v>
      </c>
      <c r="F90" s="9">
        <v>99389.8</v>
      </c>
      <c r="G90" s="9">
        <v>99389.8</v>
      </c>
      <c r="H90" s="9">
        <f t="shared" si="24"/>
        <v>1876.7799999999988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240655.33</v>
      </c>
      <c r="E92" s="7">
        <f t="shared" si="26"/>
        <v>240655.33</v>
      </c>
      <c r="F92" s="9">
        <v>151639.9</v>
      </c>
      <c r="G92" s="9">
        <v>151639.9</v>
      </c>
      <c r="H92" s="9">
        <f t="shared" si="24"/>
        <v>89015.43</v>
      </c>
    </row>
    <row r="93" spans="1:8">
      <c r="A93" s="35" t="s">
        <v>215</v>
      </c>
      <c r="B93" s="40" t="s">
        <v>22</v>
      </c>
      <c r="C93" s="9">
        <v>0</v>
      </c>
      <c r="D93" s="9">
        <v>113181.96</v>
      </c>
      <c r="E93" s="7">
        <f t="shared" si="26"/>
        <v>113181.96</v>
      </c>
      <c r="F93" s="9">
        <v>89458.98</v>
      </c>
      <c r="G93" s="9">
        <v>89458.98</v>
      </c>
      <c r="H93" s="9">
        <f t="shared" si="24"/>
        <v>23722.98000000001</v>
      </c>
    </row>
    <row r="94" spans="1:8">
      <c r="A94" s="35" t="s">
        <v>216</v>
      </c>
      <c r="B94" s="40" t="s">
        <v>23</v>
      </c>
      <c r="C94" s="9">
        <v>0</v>
      </c>
      <c r="D94" s="9">
        <v>682450.37</v>
      </c>
      <c r="E94" s="7">
        <f t="shared" si="26"/>
        <v>682450.37</v>
      </c>
      <c r="F94" s="9">
        <v>682450.37</v>
      </c>
      <c r="G94" s="9">
        <v>682450.37</v>
      </c>
      <c r="H94" s="9">
        <f t="shared" si="24"/>
        <v>0</v>
      </c>
    </row>
    <row r="95" spans="1:8">
      <c r="A95" s="35" t="s">
        <v>217</v>
      </c>
      <c r="B95" s="40" t="s">
        <v>24</v>
      </c>
      <c r="C95" s="9">
        <v>0</v>
      </c>
      <c r="D95" s="9">
        <v>33068.14</v>
      </c>
      <c r="E95" s="7">
        <f t="shared" si="26"/>
        <v>33068.14</v>
      </c>
      <c r="F95" s="9">
        <v>30055.13</v>
      </c>
      <c r="G95" s="9">
        <v>30055.13</v>
      </c>
      <c r="H95" s="9">
        <f t="shared" si="24"/>
        <v>3013.0099999999984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119930.56</v>
      </c>
      <c r="E97" s="7">
        <f t="shared" si="26"/>
        <v>119930.56</v>
      </c>
      <c r="F97" s="9">
        <v>98923.48</v>
      </c>
      <c r="G97" s="9">
        <v>98923.48</v>
      </c>
      <c r="H97" s="9">
        <f t="shared" si="24"/>
        <v>21007.08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4401827.4300000006</v>
      </c>
      <c r="E98" s="8">
        <f t="shared" si="27"/>
        <v>4401827.4300000006</v>
      </c>
      <c r="F98" s="8">
        <f t="shared" si="27"/>
        <v>4380503.33</v>
      </c>
      <c r="G98" s="8">
        <f t="shared" si="27"/>
        <v>4380503.33</v>
      </c>
      <c r="H98" s="8">
        <f t="shared" si="24"/>
        <v>21324.100000000559</v>
      </c>
    </row>
    <row r="99" spans="1:8">
      <c r="A99" s="35" t="s">
        <v>220</v>
      </c>
      <c r="B99" s="40" t="s">
        <v>28</v>
      </c>
      <c r="C99" s="9">
        <v>0</v>
      </c>
      <c r="D99" s="9">
        <v>942738.78</v>
      </c>
      <c r="E99" s="7">
        <f t="shared" ref="E99:E107" si="28">C99+D99</f>
        <v>942738.78</v>
      </c>
      <c r="F99" s="9">
        <v>942738.78</v>
      </c>
      <c r="G99" s="9">
        <v>942738.78</v>
      </c>
      <c r="H99" s="9">
        <f t="shared" si="24"/>
        <v>0</v>
      </c>
    </row>
    <row r="100" spans="1:8">
      <c r="A100" s="35" t="s">
        <v>221</v>
      </c>
      <c r="B100" s="40" t="s">
        <v>29</v>
      </c>
      <c r="C100" s="9">
        <v>0</v>
      </c>
      <c r="D100" s="9">
        <v>50430.27</v>
      </c>
      <c r="E100" s="7">
        <f t="shared" si="28"/>
        <v>50430.27</v>
      </c>
      <c r="F100" s="9">
        <v>50430.27</v>
      </c>
      <c r="G100" s="9">
        <v>50430.27</v>
      </c>
      <c r="H100" s="9">
        <f t="shared" si="24"/>
        <v>0</v>
      </c>
    </row>
    <row r="101" spans="1:8">
      <c r="A101" s="35" t="s">
        <v>222</v>
      </c>
      <c r="B101" s="40" t="s">
        <v>30</v>
      </c>
      <c r="C101" s="9">
        <v>0</v>
      </c>
      <c r="D101" s="9">
        <v>1318553.8500000001</v>
      </c>
      <c r="E101" s="7">
        <f t="shared" si="28"/>
        <v>1318553.8500000001</v>
      </c>
      <c r="F101" s="9">
        <v>1318553.8500000001</v>
      </c>
      <c r="G101" s="9">
        <v>1318553.8500000001</v>
      </c>
      <c r="H101" s="9">
        <f t="shared" si="24"/>
        <v>0</v>
      </c>
    </row>
    <row r="102" spans="1:8">
      <c r="A102" s="35" t="s">
        <v>223</v>
      </c>
      <c r="B102" s="40" t="s">
        <v>31</v>
      </c>
      <c r="C102" s="9">
        <v>0</v>
      </c>
      <c r="D102" s="9">
        <v>66.739999999999995</v>
      </c>
      <c r="E102" s="7">
        <f t="shared" si="28"/>
        <v>66.739999999999995</v>
      </c>
      <c r="F102" s="9">
        <v>66.739999999999995</v>
      </c>
      <c r="G102" s="9">
        <v>66.739999999999995</v>
      </c>
      <c r="H102" s="9">
        <f t="shared" si="24"/>
        <v>0</v>
      </c>
    </row>
    <row r="103" spans="1:8">
      <c r="A103" s="35" t="s">
        <v>224</v>
      </c>
      <c r="B103" s="40" t="s">
        <v>32</v>
      </c>
      <c r="C103" s="9">
        <v>0</v>
      </c>
      <c r="D103" s="9">
        <v>866096.79</v>
      </c>
      <c r="E103" s="7">
        <f t="shared" si="28"/>
        <v>866096.79</v>
      </c>
      <c r="F103" s="9">
        <v>844795.89</v>
      </c>
      <c r="G103" s="9">
        <v>844795.89</v>
      </c>
      <c r="H103" s="9">
        <f t="shared" si="24"/>
        <v>21300.900000000023</v>
      </c>
    </row>
    <row r="104" spans="1:8">
      <c r="A104" s="35" t="s">
        <v>225</v>
      </c>
      <c r="B104" s="40" t="s">
        <v>33</v>
      </c>
      <c r="C104" s="9">
        <v>0</v>
      </c>
      <c r="D104" s="9">
        <v>119962.53</v>
      </c>
      <c r="E104" s="7">
        <f t="shared" si="28"/>
        <v>119962.53</v>
      </c>
      <c r="F104" s="9">
        <v>119962.53</v>
      </c>
      <c r="G104" s="9">
        <v>119962.53</v>
      </c>
      <c r="H104" s="9">
        <f t="shared" si="24"/>
        <v>0</v>
      </c>
    </row>
    <row r="105" spans="1:8">
      <c r="A105" s="35" t="s">
        <v>226</v>
      </c>
      <c r="B105" s="40" t="s">
        <v>34</v>
      </c>
      <c r="C105" s="9">
        <v>0</v>
      </c>
      <c r="D105" s="9">
        <v>448197.07</v>
      </c>
      <c r="E105" s="7">
        <f t="shared" si="28"/>
        <v>448197.07</v>
      </c>
      <c r="F105" s="9">
        <v>448197.07</v>
      </c>
      <c r="G105" s="9">
        <v>448197.07</v>
      </c>
      <c r="H105" s="9">
        <f t="shared" si="24"/>
        <v>0</v>
      </c>
    </row>
    <row r="106" spans="1:8">
      <c r="A106" s="35" t="s">
        <v>227</v>
      </c>
      <c r="B106" s="40" t="s">
        <v>35</v>
      </c>
      <c r="C106" s="9">
        <v>0</v>
      </c>
      <c r="D106" s="9">
        <v>44878.87</v>
      </c>
      <c r="E106" s="7">
        <f t="shared" si="28"/>
        <v>44878.87</v>
      </c>
      <c r="F106" s="9">
        <v>44878.87</v>
      </c>
      <c r="G106" s="9">
        <v>44878.87</v>
      </c>
      <c r="H106" s="9">
        <f t="shared" si="24"/>
        <v>0</v>
      </c>
    </row>
    <row r="107" spans="1:8">
      <c r="A107" s="35" t="s">
        <v>228</v>
      </c>
      <c r="B107" s="40" t="s">
        <v>36</v>
      </c>
      <c r="C107" s="9">
        <v>0</v>
      </c>
      <c r="D107" s="9">
        <v>610902.53</v>
      </c>
      <c r="E107" s="7">
        <f t="shared" si="28"/>
        <v>610902.53</v>
      </c>
      <c r="F107" s="9">
        <v>610879.32999999996</v>
      </c>
      <c r="G107" s="9">
        <v>610879.32999999996</v>
      </c>
      <c r="H107" s="9">
        <f t="shared" si="24"/>
        <v>23.200000000069849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358661.32</v>
      </c>
      <c r="E108" s="8">
        <f t="shared" si="29"/>
        <v>358661.32</v>
      </c>
      <c r="F108" s="8">
        <f t="shared" si="29"/>
        <v>132399.21</v>
      </c>
      <c r="G108" s="8">
        <f t="shared" si="29"/>
        <v>132399.21</v>
      </c>
      <c r="H108" s="8">
        <f t="shared" si="24"/>
        <v>226262.11000000002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358661.32</v>
      </c>
      <c r="E112" s="7">
        <f t="shared" si="30"/>
        <v>358661.32</v>
      </c>
      <c r="F112" s="9">
        <v>132399.21</v>
      </c>
      <c r="G112" s="9">
        <v>132399.21</v>
      </c>
      <c r="H112" s="9">
        <f t="shared" si="24"/>
        <v>226262.11000000002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317201.24</v>
      </c>
      <c r="E118" s="8">
        <f t="shared" si="31"/>
        <v>317201.24</v>
      </c>
      <c r="F118" s="8">
        <f t="shared" si="31"/>
        <v>215603.19</v>
      </c>
      <c r="G118" s="8">
        <f t="shared" si="31"/>
        <v>215603.19</v>
      </c>
      <c r="H118" s="8">
        <f t="shared" si="24"/>
        <v>101598.04999999999</v>
      </c>
    </row>
    <row r="119" spans="1:8">
      <c r="A119" s="35" t="s">
        <v>236</v>
      </c>
      <c r="B119" s="40" t="s">
        <v>48</v>
      </c>
      <c r="C119" s="9">
        <v>0</v>
      </c>
      <c r="D119" s="9">
        <v>22687.68</v>
      </c>
      <c r="E119" s="7">
        <f t="shared" ref="E119:E127" si="32">C119+D119</f>
        <v>22687.68</v>
      </c>
      <c r="F119" s="9">
        <v>22687.68</v>
      </c>
      <c r="G119" s="9">
        <v>22687.68</v>
      </c>
      <c r="H119" s="9">
        <f t="shared" si="24"/>
        <v>0</v>
      </c>
    </row>
    <row r="120" spans="1:8">
      <c r="A120" s="35" t="s">
        <v>237</v>
      </c>
      <c r="B120" s="40" t="s">
        <v>49</v>
      </c>
      <c r="C120" s="9">
        <v>0</v>
      </c>
      <c r="D120" s="9">
        <v>294513.56</v>
      </c>
      <c r="E120" s="7">
        <f t="shared" si="32"/>
        <v>294513.56</v>
      </c>
      <c r="F120" s="9">
        <v>192915.51</v>
      </c>
      <c r="G120" s="9">
        <v>192915.51</v>
      </c>
      <c r="H120" s="9">
        <f t="shared" si="24"/>
        <v>101598.04999999999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0</v>
      </c>
      <c r="E124" s="7">
        <f t="shared" si="32"/>
        <v>0</v>
      </c>
      <c r="F124" s="9">
        <v>0</v>
      </c>
      <c r="G124" s="9">
        <v>0</v>
      </c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47135252.329999998</v>
      </c>
      <c r="E154" s="8">
        <f t="shared" si="42"/>
        <v>103605878.36</v>
      </c>
      <c r="F154" s="8">
        <f t="shared" si="42"/>
        <v>100003691.58999999</v>
      </c>
      <c r="G154" s="8">
        <f t="shared" si="42"/>
        <v>100003691.58999999</v>
      </c>
      <c r="H154" s="8">
        <f t="shared" si="42"/>
        <v>3602186.77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J32" sqref="J32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5245343.17</v>
      </c>
      <c r="D5" s="8">
        <f t="shared" si="0"/>
        <v>61715969.200000003</v>
      </c>
      <c r="E5" s="8">
        <f t="shared" si="0"/>
        <v>58616645.63000001</v>
      </c>
      <c r="F5" s="8">
        <f t="shared" si="0"/>
        <v>58616645.63000001</v>
      </c>
      <c r="G5" s="8">
        <f t="shared" si="0"/>
        <v>3099323.5700000003</v>
      </c>
    </row>
    <row r="6" spans="1:7">
      <c r="A6" s="18" t="s">
        <v>323</v>
      </c>
      <c r="B6" s="9">
        <v>7937486.21</v>
      </c>
      <c r="C6" s="9">
        <v>1511360.1</v>
      </c>
      <c r="D6" s="9">
        <f>B6+C6</f>
        <v>9448846.3100000005</v>
      </c>
      <c r="E6" s="9">
        <v>7526968.5800000001</v>
      </c>
      <c r="F6" s="9">
        <v>7526968.5800000001</v>
      </c>
      <c r="G6" s="9">
        <f>D6-E6</f>
        <v>1921877.7300000004</v>
      </c>
    </row>
    <row r="7" spans="1:7">
      <c r="A7" s="18" t="s">
        <v>324</v>
      </c>
      <c r="B7" s="9">
        <v>23777562.420000002</v>
      </c>
      <c r="C7" s="9">
        <v>2365595.09</v>
      </c>
      <c r="D7" s="9">
        <f t="shared" ref="D7:D13" si="1">B7+C7</f>
        <v>26143157.510000002</v>
      </c>
      <c r="E7" s="9">
        <v>25861795.91</v>
      </c>
      <c r="F7" s="9">
        <v>25861795.91</v>
      </c>
      <c r="G7" s="9">
        <f t="shared" ref="G7:G13" si="2">D7-E7</f>
        <v>281361.60000000149</v>
      </c>
    </row>
    <row r="8" spans="1:7">
      <c r="A8" s="18" t="s">
        <v>325</v>
      </c>
      <c r="B8" s="9">
        <v>4308781.07</v>
      </c>
      <c r="C8" s="9">
        <v>200253.81</v>
      </c>
      <c r="D8" s="9">
        <f t="shared" si="1"/>
        <v>4509034.88</v>
      </c>
      <c r="E8" s="9">
        <v>4382867.45</v>
      </c>
      <c r="F8" s="9">
        <v>4382867.45</v>
      </c>
      <c r="G8" s="9">
        <f t="shared" si="2"/>
        <v>126167.4299999997</v>
      </c>
    </row>
    <row r="9" spans="1:7">
      <c r="A9" s="18" t="s">
        <v>326</v>
      </c>
      <c r="B9" s="9">
        <v>20446796.329999998</v>
      </c>
      <c r="C9" s="9">
        <v>1168134.17</v>
      </c>
      <c r="D9" s="9">
        <f t="shared" si="1"/>
        <v>21614930.5</v>
      </c>
      <c r="E9" s="9">
        <v>20845013.690000001</v>
      </c>
      <c r="F9" s="9">
        <v>20845013.690000001</v>
      </c>
      <c r="G9" s="9">
        <f t="shared" si="2"/>
        <v>769916.80999999866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41889909.159999996</v>
      </c>
      <c r="D16" s="8">
        <f t="shared" si="3"/>
        <v>41889909.159999996</v>
      </c>
      <c r="E16" s="8">
        <f t="shared" si="3"/>
        <v>41387045.960000001</v>
      </c>
      <c r="F16" s="8">
        <f t="shared" si="3"/>
        <v>41387045.960000001</v>
      </c>
      <c r="G16" s="8">
        <f t="shared" si="3"/>
        <v>502863.19999999786</v>
      </c>
    </row>
    <row r="17" spans="1:7">
      <c r="A17" s="18" t="s">
        <v>323</v>
      </c>
      <c r="B17" s="9">
        <v>0</v>
      </c>
      <c r="C17" s="9">
        <v>4559325.17</v>
      </c>
      <c r="D17" s="9">
        <f>B17+C17</f>
        <v>4559325.17</v>
      </c>
      <c r="E17" s="9">
        <v>4536384.2699999996</v>
      </c>
      <c r="F17" s="9">
        <v>4536384.2699999996</v>
      </c>
      <c r="G17" s="9">
        <f t="shared" ref="G17:G24" si="4">D17-E17</f>
        <v>22940.900000000373</v>
      </c>
    </row>
    <row r="18" spans="1:7">
      <c r="A18" s="18" t="s">
        <v>324</v>
      </c>
      <c r="B18" s="9">
        <v>0</v>
      </c>
      <c r="C18" s="9">
        <v>23434801.77</v>
      </c>
      <c r="D18" s="9">
        <f t="shared" ref="D18:D24" si="5">B18+C18</f>
        <v>23434801.77</v>
      </c>
      <c r="E18" s="9">
        <v>23078056.030000001</v>
      </c>
      <c r="F18" s="9">
        <v>23078056.030000001</v>
      </c>
      <c r="G18" s="9">
        <f t="shared" si="4"/>
        <v>356745.73999999836</v>
      </c>
    </row>
    <row r="19" spans="1:7">
      <c r="A19" s="18" t="s">
        <v>325</v>
      </c>
      <c r="B19" s="9">
        <v>0</v>
      </c>
      <c r="C19" s="9">
        <v>2524043.4</v>
      </c>
      <c r="D19" s="9">
        <f t="shared" si="5"/>
        <v>2524043.4</v>
      </c>
      <c r="E19" s="9">
        <v>2522381.2000000002</v>
      </c>
      <c r="F19" s="9">
        <v>2522381.2000000002</v>
      </c>
      <c r="G19" s="9">
        <f t="shared" si="4"/>
        <v>1662.1999999997206</v>
      </c>
    </row>
    <row r="20" spans="1:7">
      <c r="A20" s="18" t="s">
        <v>326</v>
      </c>
      <c r="B20" s="9">
        <v>0</v>
      </c>
      <c r="C20" s="9">
        <v>11371738.82</v>
      </c>
      <c r="D20" s="9">
        <f t="shared" si="5"/>
        <v>11371738.82</v>
      </c>
      <c r="E20" s="9">
        <v>11250224.460000001</v>
      </c>
      <c r="F20" s="9">
        <v>11250224.460000001</v>
      </c>
      <c r="G20" s="9">
        <f t="shared" si="4"/>
        <v>121514.3599999994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47135252.329999998</v>
      </c>
      <c r="D26" s="8">
        <f t="shared" si="6"/>
        <v>103605878.36</v>
      </c>
      <c r="E26" s="8">
        <f t="shared" si="6"/>
        <v>100003691.59</v>
      </c>
      <c r="F26" s="8">
        <f t="shared" si="6"/>
        <v>100003691.59</v>
      </c>
      <c r="G26" s="8">
        <f t="shared" si="6"/>
        <v>3602186.7699999982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5245343.17</v>
      </c>
      <c r="E5" s="8">
        <f t="shared" si="0"/>
        <v>61715969.200000003</v>
      </c>
      <c r="F5" s="8">
        <f t="shared" si="0"/>
        <v>58616645.630000003</v>
      </c>
      <c r="G5" s="8">
        <f t="shared" si="0"/>
        <v>58616645.630000003</v>
      </c>
      <c r="H5" s="8">
        <f t="shared" si="0"/>
        <v>3099323.5700000003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5245343.17</v>
      </c>
      <c r="E16" s="8">
        <f t="shared" si="4"/>
        <v>61715969.200000003</v>
      </c>
      <c r="F16" s="8">
        <f t="shared" si="4"/>
        <v>58616645.630000003</v>
      </c>
      <c r="G16" s="8">
        <f t="shared" si="4"/>
        <v>58616645.630000003</v>
      </c>
      <c r="H16" s="8">
        <f t="shared" si="3"/>
        <v>3099323.5700000003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5245343.17</v>
      </c>
      <c r="E21" s="9">
        <f t="shared" si="5"/>
        <v>61715969.200000003</v>
      </c>
      <c r="F21" s="9">
        <v>58616645.630000003</v>
      </c>
      <c r="G21" s="9">
        <v>58616645.630000003</v>
      </c>
      <c r="H21" s="9">
        <f t="shared" si="3"/>
        <v>3099323.5700000003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41889909.159999996</v>
      </c>
      <c r="E42" s="8">
        <f t="shared" si="10"/>
        <v>41889909.159999996</v>
      </c>
      <c r="F42" s="8">
        <f t="shared" si="10"/>
        <v>41387045.960000001</v>
      </c>
      <c r="G42" s="8">
        <f t="shared" si="10"/>
        <v>41387045.960000001</v>
      </c>
      <c r="H42" s="8">
        <f t="shared" si="3"/>
        <v>502863.19999999553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41889909.159999996</v>
      </c>
      <c r="E53" s="8">
        <f t="shared" si="13"/>
        <v>41889909.159999996</v>
      </c>
      <c r="F53" s="8">
        <f t="shared" si="13"/>
        <v>41387045.960000001</v>
      </c>
      <c r="G53" s="8">
        <f t="shared" si="13"/>
        <v>41387045.960000001</v>
      </c>
      <c r="H53" s="8">
        <f t="shared" si="3"/>
        <v>502863.19999999553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41889909.159999996</v>
      </c>
      <c r="E58" s="9">
        <f t="shared" si="14"/>
        <v>41889909.159999996</v>
      </c>
      <c r="F58" s="9">
        <v>41387045.960000001</v>
      </c>
      <c r="G58" s="9">
        <v>41387045.960000001</v>
      </c>
      <c r="H58" s="9">
        <f t="shared" si="3"/>
        <v>502863.19999999553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47135252.329999998</v>
      </c>
      <c r="E79" s="8">
        <f t="shared" si="20"/>
        <v>103605878.36</v>
      </c>
      <c r="F79" s="8">
        <f t="shared" si="20"/>
        <v>100003691.59</v>
      </c>
      <c r="G79" s="8">
        <f t="shared" si="20"/>
        <v>100003691.59</v>
      </c>
      <c r="H79" s="8">
        <f t="shared" si="20"/>
        <v>3602186.7699999958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4303735.53</v>
      </c>
      <c r="D4" s="28">
        <f t="shared" si="0"/>
        <v>39878226.880000003</v>
      </c>
      <c r="E4" s="28">
        <f t="shared" si="0"/>
        <v>39852372.539999999</v>
      </c>
      <c r="F4" s="28">
        <f t="shared" si="0"/>
        <v>39852372.539999999</v>
      </c>
      <c r="G4" s="28">
        <f t="shared" si="0"/>
        <v>25854.340000003576</v>
      </c>
    </row>
    <row r="5" spans="1:7">
      <c r="A5" s="29" t="s">
        <v>131</v>
      </c>
      <c r="B5" s="9">
        <v>35574491.350000001</v>
      </c>
      <c r="C5" s="9">
        <v>4303735.53</v>
      </c>
      <c r="D5" s="8">
        <f>B5+C5</f>
        <v>39878226.880000003</v>
      </c>
      <c r="E5" s="9">
        <v>39852372.539999999</v>
      </c>
      <c r="F5" s="9">
        <v>39852372.539999999</v>
      </c>
      <c r="G5" s="8">
        <f>D5-E5</f>
        <v>25854.340000003576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35303226.200000003</v>
      </c>
      <c r="D16" s="8">
        <f t="shared" si="6"/>
        <v>35303226.200000003</v>
      </c>
      <c r="E16" s="8">
        <f t="shared" si="6"/>
        <v>35301726.200000003</v>
      </c>
      <c r="F16" s="8">
        <f t="shared" si="6"/>
        <v>35301726.200000003</v>
      </c>
      <c r="G16" s="8">
        <f t="shared" si="6"/>
        <v>1500</v>
      </c>
    </row>
    <row r="17" spans="1:7">
      <c r="A17" s="29" t="s">
        <v>131</v>
      </c>
      <c r="B17" s="9">
        <v>0</v>
      </c>
      <c r="C17" s="9">
        <v>35303226.200000003</v>
      </c>
      <c r="D17" s="8">
        <f t="shared" ref="D17:D18" si="7">B17+C17</f>
        <v>35303226.200000003</v>
      </c>
      <c r="E17" s="9">
        <v>35301726.200000003</v>
      </c>
      <c r="F17" s="9">
        <v>35301726.200000003</v>
      </c>
      <c r="G17" s="8">
        <f t="shared" ref="G17:G26" si="8">D17-E17</f>
        <v>1500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39606961.730000004</v>
      </c>
      <c r="D27" s="8">
        <f t="shared" si="13"/>
        <v>75181453.080000013</v>
      </c>
      <c r="E27" s="8">
        <f t="shared" si="13"/>
        <v>75154098.74000001</v>
      </c>
      <c r="F27" s="8">
        <f t="shared" si="13"/>
        <v>75154098.74000001</v>
      </c>
      <c r="G27" s="8">
        <f t="shared" si="13"/>
        <v>27354.340000003576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2018-04-30T15:36:14Z</cp:lastPrinted>
  <dcterms:created xsi:type="dcterms:W3CDTF">2017-01-11T17:22:36Z</dcterms:created>
  <dcterms:modified xsi:type="dcterms:W3CDTF">2018-04-30T15:37:51Z</dcterms:modified>
</cp:coreProperties>
</file>