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I25" i="1"/>
  <c r="I38" i="1" s="1"/>
  <c r="E24" i="1"/>
  <c r="E41" i="1" s="1"/>
  <c r="D24" i="1"/>
  <c r="D41" i="1" s="1"/>
  <c r="I63" i="1" l="1"/>
  <c r="J63" i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<sst xmlns="http://schemas.openxmlformats.org/spreadsheetml/2006/main" count="72" uniqueCount="70">
  <si>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</si>
  <si>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Marzo del 2019 y 2018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</si>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</sst>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7" zoomScaleNormal="100" zoomScalePageLayoutView="80" workbookViewId="0">
      <selection activeCell="I22" sqref="I22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2019</v>
      </c>
      <c r="E9" s="26">
        <v>2018</v>
      </c>
      <c r="F9" s="27"/>
      <c r="G9" s="25"/>
      <c r="H9" s="25"/>
      <c r="I9" s="26">
        <v>2019</v>
      </c>
      <c r="J9" s="26">
        <v>2018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14462706.810000001</v>
      </c>
      <c r="E16" s="43">
        <v>23240767.469999999</v>
      </c>
      <c r="G16" s="44" t="s">
        <v>12</v>
      </c>
      <c r="H16" s="44"/>
      <c r="I16" s="45">
        <v>7468254.2199999997</v>
      </c>
      <c r="J16" s="45">
        <v>9483658.3100000005</v>
      </c>
      <c r="K16" s="30"/>
    </row>
    <row r="17" spans="1:11" ht="15" x14ac:dyDescent="0.25">
      <c r="A17" s="31"/>
      <c r="B17" s="44" t="s">
        <v>13</v>
      </c>
      <c r="C17" s="44"/>
      <c r="D17" s="43">
        <v>12983246.16</v>
      </c>
      <c r="E17" s="43">
        <v>2164429.81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298676.24</v>
      </c>
      <c r="E18" s="45">
        <v>0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25600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47488.47</v>
      </c>
      <c r="J22" s="43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34799.699999999997</v>
      </c>
      <c r="J23" s="43">
        <v>27264.7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27781179.209999997</v>
      </c>
      <c r="E24" s="51">
        <f>SUM(E16:E22)</f>
        <v>25441747.279999997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7576142.3899999997</v>
      </c>
      <c r="J25" s="51">
        <f>SUM(J16:J23)</f>
        <v>9536523.0099999998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96475716.129999995</v>
      </c>
      <c r="E31" s="43">
        <v>97638722.150000006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94858905.140000001</v>
      </c>
      <c r="E32" s="43">
        <v>91618119.019999996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-71668303.269999996</v>
      </c>
      <c r="E34" s="43">
        <v>-72008303.269999996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7576142.3899999997</v>
      </c>
      <c r="J38" s="51">
        <f>J25+J36</f>
        <v>9536523.0099999998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119666317.99999999</v>
      </c>
      <c r="E39" s="51">
        <f>SUM(E29:E37)</f>
        <v>117248537.90000002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147447497.20999998</v>
      </c>
      <c r="E41" s="51">
        <f>E24+E39</f>
        <v>142690285.18000001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163135515.72</v>
      </c>
      <c r="J42" s="51">
        <f>SUM(J44:J46)</f>
        <v>160717735.62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110181566.75</v>
      </c>
      <c r="J44" s="43">
        <v>107763786.65000001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52953948.969999999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-23264160.900000002</v>
      </c>
      <c r="J48" s="51">
        <f>SUM(J50:J54)</f>
        <v>-27563973.449999999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43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4293410.7</v>
      </c>
      <c r="J50" s="43">
        <v>-3975982.18</v>
      </c>
      <c r="K50" s="30"/>
      <c r="M50" s="58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-27605060.07</v>
      </c>
      <c r="J51" s="43">
        <v>-23635479.739999998</v>
      </c>
      <c r="K51" s="30"/>
      <c r="M51" s="58"/>
      <c r="N51" s="59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47488.47</v>
      </c>
      <c r="J53" s="43">
        <v>47488.47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139871354.81999999</v>
      </c>
      <c r="J61" s="51">
        <f>J42+J48+J56</f>
        <v>133153762.17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147447497.20999998</v>
      </c>
      <c r="J63" s="51">
        <f>J38+J61</f>
        <v>142690285.18000001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2019-04-10T17:37:38Z</dcterms:created>
  <dcterms:modified xsi:type="dcterms:W3CDTF">2019-04-10T17:38:03Z</dcterms:modified>
</cp:coreProperties>
</file>