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<sst xmlns="http://schemas.openxmlformats.org/spreadsheetml/2006/main" count="68" uniqueCount="66">
  <si>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</si>
  <si>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 2019 y 2018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</si>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</sst>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54" sqref="I5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2019</v>
      </c>
      <c r="E10" s="21">
        <v>2018</v>
      </c>
      <c r="F10" s="22"/>
      <c r="G10" s="20" t="s">
        <v>5</v>
      </c>
      <c r="H10" s="20"/>
      <c r="I10" s="21">
        <v>2019</v>
      </c>
      <c r="J10" s="21">
        <v>2018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6016494.9500000002</v>
      </c>
      <c r="E13" s="37">
        <f>SUM(E14:E21)</f>
        <v>7899505.21</v>
      </c>
      <c r="F13" s="32"/>
      <c r="G13" s="30" t="s">
        <v>9</v>
      </c>
      <c r="H13" s="30"/>
      <c r="I13" s="37">
        <f>SUM(I14:I16)</f>
        <v>68040791.429999992</v>
      </c>
      <c r="J13" s="37">
        <f>SUM(J14:J16)</f>
        <v>102592836.35999998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51687824.759999998</v>
      </c>
      <c r="J14" s="41">
        <v>76908601.959999993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3149387.62</v>
      </c>
      <c r="J15" s="41">
        <v>6151360.1299999999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13203579.050000001</v>
      </c>
      <c r="J16" s="41">
        <v>19532874.27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5">
        <v>6311650.2599999998</v>
      </c>
      <c r="F18" s="32"/>
      <c r="G18" s="30" t="s">
        <v>18</v>
      </c>
      <c r="H18" s="30"/>
      <c r="I18" s="37">
        <f>SUM(I19:I27)</f>
        <v>466980.74</v>
      </c>
      <c r="J18" s="37">
        <f>SUM(J19:J27)</f>
        <v>1414061.28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5">
        <v>1587854.95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6016494.9500000002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466980.74</v>
      </c>
      <c r="J22" s="41">
        <v>1414061.28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75161601.909999996</v>
      </c>
      <c r="E23" s="37">
        <f>SUM(E24:E25)</f>
        <v>96752566.520000011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7"/>
    </row>
    <row r="24" spans="1:13" x14ac:dyDescent="0.2">
      <c r="A24" s="39"/>
      <c r="B24" s="40" t="s">
        <v>28</v>
      </c>
      <c r="C24" s="40"/>
      <c r="D24" s="41">
        <v>31785665.170000002</v>
      </c>
      <c r="E24" s="41">
        <v>42999358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43375936.740000002</v>
      </c>
      <c r="E25" s="41">
        <v>53753208.520000003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745868.71</v>
      </c>
      <c r="E27" s="37">
        <f>SUM(E28:E32)</f>
        <v>933844.05999999994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422574.92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150235.32</v>
      </c>
      <c r="E31" s="41">
        <v>511260.97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595633.39</v>
      </c>
      <c r="E32" s="41">
        <v>8.17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81923965.569999993</v>
      </c>
      <c r="E34" s="51">
        <f>E13+E23+E27</f>
        <v>105585915.79000001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445489.69</v>
      </c>
      <c r="J41" s="53">
        <f>SUM(J42:J47)</f>
        <v>5555000.2800000003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26292.45</v>
      </c>
      <c r="J42" s="41">
        <v>5127815.28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419193.5</v>
      </c>
      <c r="J43" s="41">
        <v>427179.84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3.74</v>
      </c>
      <c r="J47" s="41">
        <v>5.16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6">
        <f>I13+I18+I29+I34+I41+I49</f>
        <v>68953261.859999985</v>
      </c>
      <c r="J52" s="56">
        <f>J13+J18+J29+J34+J41+J49</f>
        <v>109561897.91999999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4"/>
      <c r="J53" s="44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60</v>
      </c>
      <c r="H54" s="59"/>
      <c r="I54" s="56">
        <f>D34-I52</f>
        <v>12970703.710000008</v>
      </c>
      <c r="J54" s="56">
        <f>E34-J52</f>
        <v>-3975982.1299999803</v>
      </c>
      <c r="K54" s="57"/>
      <c r="M54" s="47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3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3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3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51.7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2019-10-10T21:06:01Z</dcterms:created>
  <dcterms:modified xsi:type="dcterms:W3CDTF">2019-10-10T21:06:28Z</dcterms:modified>
</cp:coreProperties>
</file>