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4000" windowHeight="9735" firstSheet="1" activeTab="1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B50" i="1"/>
  <c r="F41" i="1"/>
  <c r="E41" i="1"/>
  <c r="D41" i="1"/>
  <c r="C41" i="1"/>
  <c r="B41" i="1"/>
  <c r="F34" i="1"/>
  <c r="E34" i="1"/>
  <c r="D34" i="1"/>
  <c r="C34" i="1"/>
  <c r="B34" i="1"/>
  <c r="F32" i="1"/>
  <c r="E32" i="1"/>
  <c r="D32" i="1"/>
  <c r="C32" i="1"/>
  <c r="B32" i="1"/>
  <c r="F25" i="1"/>
  <c r="E25" i="1"/>
  <c r="D25" i="1"/>
  <c r="C25" i="1"/>
  <c r="B25" i="1"/>
  <c r="F13" i="1"/>
  <c r="E13" i="1"/>
  <c r="D13" i="1"/>
  <c r="C13" i="1"/>
  <c r="B13" i="1"/>
  <c r="E60" i="1" l="1"/>
  <c r="C60" i="1"/>
  <c r="B60" i="1"/>
  <c r="E37" i="1"/>
  <c r="E65" i="1" s="1"/>
  <c r="C37" i="1"/>
  <c r="F60" i="1"/>
  <c r="B37" i="1"/>
  <c r="F37" i="1"/>
  <c r="D37" i="1"/>
  <c r="C65" i="1"/>
  <c r="D60" i="1"/>
  <c r="B65" i="1" l="1"/>
  <c r="F65" i="1"/>
  <c r="G38" i="1"/>
  <c r="D65" i="1"/>
</calcChain>
</file>

<file path=xl/sharedStrings.xml><?xml version="1.0" encoding="utf-8"?>
<sst xmlns="http://schemas.openxmlformats.org/spreadsheetml/2006/main" count="78" uniqueCount="78">
  <si>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</si>
  <si>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</si>
  <si>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</si>
  <si>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</si>
  <si>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</si>
  <si>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</si>
  <si>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</si>
  <si>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</si>
  <si>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</si>
  <si>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</si>
  <si>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</si>
  <si>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</si>
  <si>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</si>
  <si>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</si>
  <si>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</si>
  <si>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</si>
  <si>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</si>
  <si>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</si>
  <si>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</si>
  <si>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</si>
  <si>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</si>
  <si>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</si>
  <si>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</si>
  <si>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</si>
  <si>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</si>
  <si>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</si>
  <si>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</si>
  <si>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</si>
  <si>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</si>
  <si>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</si>
  <si>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</si>
  <si>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</si>
  <si>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</si>
  <si>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</si>
  <si>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</si>
  <si>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</si>
  <si>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</si>
  <si>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</si>
  <si>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</si>
  <si>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</si>
  <si>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</si>
  <si>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</si>
  <si>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</si>
  <si>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</si>
  <si>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</si>
  <si>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</si>
  <si>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</si>
  <si>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</si>
  <si>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</si>
  <si>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</si>
  <si>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</si>
  <si>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</si>
  <si>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</si>
  <si>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</si>
  <si>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</si>
  <si>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</si>
  <si>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</si>
  <si>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</si>
  <si>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</si>
  <si>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</si>
  <si>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</si>
  <si>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</si>
  <si>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</si>
  <si>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</si>
  <si>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</si>
  <si>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</si>
  <si>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</si>
  <si>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</si>
  <si>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</si>
  <si>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</si>
  <si>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</si>
  <si>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UNIVERSIDAD TECNOLOGICA DEL NORTE DE GUANAJUATO
Estado Analítico de Ingresos Detallado - LDF
al 30 de Septiembre de 2019
PESOS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</si>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</sst>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_-* #,##0.00_-;\-* #,##0.00_-;_-* &quot;-&quot;??_-;_-@_-"/>
  </numFmts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color theme="1"/>
      <name val="Times New Roman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1" fillId="0" borderId="0"/>
    <xf numFmtId="0" fontId="7" fillId="0" borderId="0"/>
    <xf numFmtId="0" fontId="3" fillId="0" borderId="0"/>
    <xf numFmtId="167" fontId="3" fillId="0" borderId="0" applyFont="0" applyFill="0" applyBorder="0" applyAlignment="0" applyProtection="0"/>
    <xf numFmtId="0" fontId="1" fillId="0" borderId="0"/>
    <xf numFmtId="0" fontId="8" fillId="0" borderId="0"/>
  </cellStyleXfs>
  <cellXfs count="34">
    <xf numFmtId="0" fontId="0" fillId="0" borderId="0" xfId="0"/>
    <xf numFmtId="0" fontId="3" fillId="0" borderId="0" xfId="0" applyFont="1"/>
    <xf numFmtId="0" fontId="2" fillId="2" borderId="0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2" fillId="2" borderId="5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/>
    </xf>
    <xf numFmtId="4" fontId="3" fillId="0" borderId="4" xfId="0" applyNumberFormat="1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2"/>
    </xf>
    <xf numFmtId="4" fontId="5" fillId="0" borderId="6" xfId="0" applyNumberFormat="1" applyFont="1" applyBorder="1" applyAlignment="1">
      <alignment vertical="center"/>
    </xf>
    <xf numFmtId="4" fontId="3" fillId="3" borderId="6" xfId="0" applyNumberFormat="1" applyFont="1" applyFill="1" applyBorder="1" applyAlignment="1">
      <alignment vertical="center"/>
    </xf>
    <xf numFmtId="0" fontId="3" fillId="0" borderId="6" xfId="0" applyFont="1" applyBorder="1" applyAlignment="1">
      <alignment horizontal="justify" vertical="center"/>
    </xf>
    <xf numFmtId="0" fontId="3" fillId="0" borderId="6" xfId="0" applyFont="1" applyBorder="1" applyAlignment="1">
      <alignment horizontal="left" vertical="center" wrapText="1" indent="2"/>
    </xf>
    <xf numFmtId="0" fontId="5" fillId="0" borderId="6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justify" vertical="center"/>
    </xf>
    <xf numFmtId="4" fontId="3" fillId="0" borderId="5" xfId="0" applyNumberFormat="1" applyFont="1" applyBorder="1" applyAlignment="1">
      <alignment vertical="center"/>
    </xf>
    <xf numFmtId="0" fontId="3" fillId="0" borderId="0" xfId="1" applyProtection="1">
      <protection locked="0"/>
    </xf>
    <xf numFmtId="0" fontId="3" fillId="0" borderId="0" xfId="1"/>
    <xf numFmtId="0" fontId="4" fillId="0" borderId="0" xfId="1" applyFont="1"/>
    <xf numFmtId="4" fontId="5" fillId="4" borderId="6" xfId="0" applyNumberFormat="1" applyFont="1" applyFill="1" applyBorder="1" applyAlignment="1">
      <alignment vertical="center"/>
    </xf>
    <xf numFmtId="0" fontId="6" fillId="0" borderId="0" xfId="0" applyFont="1"/>
    <xf numFmtId="4" fontId="3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10" applyFont="1" applyFill="1" applyBorder="1" applyAlignment="1" applyProtection="1">
      <alignment vertical="top"/>
      <protection locked="0"/>
    </xf>
    <xf numFmtId="0" fontId="3" fillId="0" borderId="0" xfId="8" applyAlignment="1" applyProtection="1">
      <alignment horizontal="center"/>
      <protection locked="0"/>
    </xf>
    <xf numFmtId="0" fontId="3" fillId="0" borderId="7" xfId="8" applyBorder="1" applyAlignment="1" applyProtection="1">
      <alignment horizontal="center"/>
      <protection locked="0"/>
    </xf>
    <xf numFmtId="0" fontId="1" fillId="0" borderId="0" xfId="10"/>
  </cellXfs>
  <cellStyles count="12">
    <cellStyle name="Millares 2" xfId="9"/>
    <cellStyle name="Millares 3" xfId="3"/>
    <cellStyle name="Normal" xfId="0" builtinId="0"/>
    <cellStyle name="Normal 2" xfId="1"/>
    <cellStyle name="Normal 2 2" xfId="10"/>
    <cellStyle name="Normal 2 2 2" xfId="11"/>
    <cellStyle name="Normal 2 3" xfId="5"/>
    <cellStyle name="Normal 3" xfId="7"/>
    <cellStyle name="Normal 4" xfId="8"/>
    <cellStyle name="Normal 5" xfId="2"/>
    <cellStyle name="Normal 9" xfId="6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tabSelected="1" topLeftCell="A36" zoomScale="85" zoomScaleNormal="85" workbookViewId="0">
      <selection activeCell="I81" sqref="I81"/>
    </sheetView>
  </sheetViews>
  <sheetFormatPr baseColWidth="10" defaultRowHeight="11.25" x14ac:dyDescent="0.2"/>
  <cols>
    <col min="1" max="1" width="90.83203125" style="1" customWidth="1"/>
    <col min="2" max="7" width="16.83203125" style="1" customWidth="1"/>
    <col min="8" max="16384" width="12" style="1"/>
  </cols>
  <sheetData>
    <row r="1" spans="1:7" ht="45.95" customHeight="1" x14ac:dyDescent="0.2">
      <c r="A1" s="26" t="s">
        <v>71</v>
      </c>
      <c r="B1" s="27"/>
      <c r="C1" s="27"/>
      <c r="D1" s="27"/>
      <c r="E1" s="27"/>
      <c r="F1" s="27"/>
      <c r="G1" s="28"/>
    </row>
    <row r="2" spans="1:7" x14ac:dyDescent="0.2">
      <c r="A2" s="2"/>
      <c r="B2" s="29" t="s">
        <v>0</v>
      </c>
      <c r="C2" s="29"/>
      <c r="D2" s="29"/>
      <c r="E2" s="29"/>
      <c r="F2" s="29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0</v>
      </c>
      <c r="C10" s="10">
        <v>0</v>
      </c>
      <c r="D10" s="10">
        <f t="shared" si="0"/>
        <v>0</v>
      </c>
      <c r="E10" s="10">
        <v>0</v>
      </c>
      <c r="F10" s="10">
        <v>0</v>
      </c>
      <c r="G10" s="10">
        <f t="shared" si="1"/>
        <v>0</v>
      </c>
    </row>
    <row r="11" spans="1:7" x14ac:dyDescent="0.2">
      <c r="A11" s="11" t="s">
        <v>14</v>
      </c>
      <c r="B11" s="10">
        <v>0</v>
      </c>
      <c r="C11" s="10">
        <v>0</v>
      </c>
      <c r="D11" s="10">
        <f t="shared" si="0"/>
        <v>0</v>
      </c>
      <c r="E11" s="10">
        <v>0</v>
      </c>
      <c r="F11" s="10">
        <v>0</v>
      </c>
      <c r="G11" s="10">
        <f t="shared" si="1"/>
        <v>0</v>
      </c>
    </row>
    <row r="12" spans="1:7" x14ac:dyDescent="0.2">
      <c r="A12" s="11" t="s">
        <v>15</v>
      </c>
      <c r="B12" s="10">
        <v>8276040</v>
      </c>
      <c r="C12" s="10">
        <v>2354933.5499999998</v>
      </c>
      <c r="D12" s="10">
        <f t="shared" si="0"/>
        <v>10630973.550000001</v>
      </c>
      <c r="E12" s="10">
        <v>6612119.71</v>
      </c>
      <c r="F12" s="10">
        <v>6612119.71</v>
      </c>
      <c r="G12" s="10">
        <f t="shared" si="1"/>
        <v>-1663920.29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55505491.729999997</v>
      </c>
      <c r="C31" s="10">
        <v>2399984.91</v>
      </c>
      <c r="D31" s="10">
        <f t="shared" si="0"/>
        <v>57905476.640000001</v>
      </c>
      <c r="E31" s="10">
        <v>45549086.479999997</v>
      </c>
      <c r="F31" s="10">
        <v>45549086.479999997</v>
      </c>
      <c r="G31" s="10">
        <f t="shared" si="5"/>
        <v>-9956405.25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40</v>
      </c>
      <c r="B37" s="23">
        <f t="shared" ref="B37:G37" si="9">SUM(B6:B13)+B25+B31+B32+B34</f>
        <v>63781531.729999997</v>
      </c>
      <c r="C37" s="23">
        <f t="shared" si="9"/>
        <v>4754918.46</v>
      </c>
      <c r="D37" s="23">
        <f t="shared" si="9"/>
        <v>68536450.189999998</v>
      </c>
      <c r="E37" s="23">
        <f t="shared" si="9"/>
        <v>52161206.189999998</v>
      </c>
      <c r="F37" s="23">
        <f t="shared" si="9"/>
        <v>52161206.189999998</v>
      </c>
      <c r="G37" s="23">
        <f t="shared" si="9"/>
        <v>-11620325.539999999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0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52</v>
      </c>
      <c r="B50" s="10">
        <f>SUM(B51:B54)</f>
        <v>0</v>
      </c>
      <c r="C50" s="10">
        <f t="shared" ref="C50:G50" si="13">SUM(C51:C54)</f>
        <v>42208874.170000002</v>
      </c>
      <c r="D50" s="10">
        <f t="shared" si="13"/>
        <v>42208874.170000002</v>
      </c>
      <c r="E50" s="10">
        <f t="shared" si="13"/>
        <v>31785665.170000002</v>
      </c>
      <c r="F50" s="10">
        <f t="shared" si="13"/>
        <v>31785665.170000002</v>
      </c>
      <c r="G50" s="10">
        <f t="shared" si="13"/>
        <v>31785665.170000002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0</v>
      </c>
      <c r="C54" s="10">
        <v>42208874.170000002</v>
      </c>
      <c r="D54" s="10">
        <f t="shared" si="14"/>
        <v>42208874.170000002</v>
      </c>
      <c r="E54" s="10">
        <v>31785665.170000002</v>
      </c>
      <c r="F54" s="10">
        <v>31785665.170000002</v>
      </c>
      <c r="G54" s="10">
        <f t="shared" si="15"/>
        <v>31785665.170000002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0</v>
      </c>
      <c r="C60" s="23">
        <f t="shared" si="19"/>
        <v>42208874.170000002</v>
      </c>
      <c r="D60" s="23">
        <f t="shared" si="19"/>
        <v>42208874.170000002</v>
      </c>
      <c r="E60" s="23">
        <f t="shared" si="19"/>
        <v>31785665.170000002</v>
      </c>
      <c r="F60" s="23">
        <f t="shared" si="19"/>
        <v>31785665.170000002</v>
      </c>
      <c r="G60" s="23">
        <f t="shared" si="19"/>
        <v>31785665.170000002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7" x14ac:dyDescent="0.2">
      <c r="A65" s="9" t="s">
        <v>65</v>
      </c>
      <c r="B65" s="23">
        <f t="shared" ref="B65:G65" si="22">B37+B60+B62</f>
        <v>63781531.729999997</v>
      </c>
      <c r="C65" s="23">
        <f t="shared" si="22"/>
        <v>46963792.630000003</v>
      </c>
      <c r="D65" s="23">
        <f t="shared" si="22"/>
        <v>110745324.36</v>
      </c>
      <c r="E65" s="23">
        <f t="shared" si="22"/>
        <v>83946871.359999999</v>
      </c>
      <c r="F65" s="23">
        <f t="shared" si="22"/>
        <v>83946871.359999999</v>
      </c>
      <c r="G65" s="23">
        <f t="shared" si="22"/>
        <v>20165339.630000003</v>
      </c>
    </row>
    <row r="66" spans="1:7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7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 x14ac:dyDescent="0.2">
      <c r="A71" s="18"/>
      <c r="B71" s="19"/>
      <c r="C71" s="19"/>
      <c r="D71" s="19"/>
      <c r="E71" s="19"/>
      <c r="F71" s="19"/>
      <c r="G71" s="19"/>
    </row>
    <row r="72" spans="1:7" x14ac:dyDescent="0.2">
      <c r="E72" s="24"/>
      <c r="F72" s="24"/>
    </row>
    <row r="73" spans="1:7" x14ac:dyDescent="0.2">
      <c r="A73" s="30" t="s">
        <v>72</v>
      </c>
      <c r="B73" s="25"/>
      <c r="C73" s="25"/>
      <c r="D73" s="25"/>
      <c r="E73" s="25"/>
      <c r="F73" s="25"/>
      <c r="G73" s="25"/>
    </row>
    <row r="78" spans="1:7" ht="15" x14ac:dyDescent="0.25">
      <c r="A78" s="31" t="s">
        <v>73</v>
      </c>
      <c r="B78" s="31"/>
      <c r="C78" s="33"/>
      <c r="D78" s="33"/>
      <c r="E78" s="32"/>
      <c r="F78" s="32"/>
    </row>
    <row r="79" spans="1:7" ht="15" x14ac:dyDescent="0.25">
      <c r="A79" s="31" t="s">
        <v>74</v>
      </c>
      <c r="B79" s="31"/>
      <c r="C79" s="33"/>
      <c r="D79" s="33"/>
      <c r="E79" s="31" t="s">
        <v>75</v>
      </c>
      <c r="F79" s="31"/>
    </row>
    <row r="80" spans="1:7" ht="15" x14ac:dyDescent="0.25">
      <c r="A80" s="31" t="s">
        <v>76</v>
      </c>
      <c r="B80" s="31"/>
      <c r="C80" s="33"/>
      <c r="D80" s="33"/>
      <c r="E80" s="31" t="s">
        <v>77</v>
      </c>
      <c r="F80" s="31"/>
    </row>
  </sheetData>
  <autoFilter ref="A3:G71"/>
  <mergeCells count="8">
    <mergeCell ref="A1:G1"/>
    <mergeCell ref="B2:F2"/>
    <mergeCell ref="A78:B78"/>
    <mergeCell ref="A79:B79"/>
    <mergeCell ref="A80:B80"/>
    <mergeCell ref="E78:F78"/>
    <mergeCell ref="E79:F79"/>
    <mergeCell ref="E80:F80"/>
  </mergeCells>
  <printOptions horizontalCentered="1"/>
  <pageMargins left="0.70866141732283472" right="0.70866141732283472" top="0.74803149606299213" bottom="0.74803149606299213" header="0.31496062992125984" footer="0.31496062992125984"/>
  <pageSetup scale="5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2019-10-11T22:16:27Z</cp:lastPrinted>
  <dcterms:created xsi:type="dcterms:W3CDTF">2017-01-11T17:22:08Z</dcterms:created>
  <dcterms:modified xsi:type="dcterms:W3CDTF">2019-10-11T22:17:36Z</dcterms:modified>
</cp:coreProperties>
</file>