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F35" i="1"/>
  <c r="I34" i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<sst xmlns="http://schemas.openxmlformats.org/spreadsheetml/2006/main" count="65" uniqueCount="42">
  <si>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marzo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</si>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</sst>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L14" sqref="L14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1278342.24</v>
      </c>
      <c r="H11" s="28">
        <v>1278342.24</v>
      </c>
      <c r="I11" s="25">
        <f>H11-D11</f>
        <v>-7342215.7599999998</v>
      </c>
    </row>
    <row r="12" spans="2:9" ht="20" x14ac:dyDescent="0.35">
      <c r="B12" s="26"/>
      <c r="C12" s="20" t="s">
        <v>22</v>
      </c>
      <c r="D12" s="27">
        <v>0</v>
      </c>
      <c r="E12" s="28">
        <v>43616851</v>
      </c>
      <c r="F12" s="25">
        <f t="shared" ref="F12:F15" si="0">D12+E12</f>
        <v>43616851</v>
      </c>
      <c r="G12" s="28">
        <v>7011150</v>
      </c>
      <c r="H12" s="28">
        <v>7011150</v>
      </c>
      <c r="I12" s="25">
        <f t="shared" ref="I12:I15" si="1">H12-D12</f>
        <v>7011150</v>
      </c>
    </row>
    <row r="13" spans="2:9" ht="20" x14ac:dyDescent="0.35">
      <c r="B13" s="26"/>
      <c r="C13" s="20" t="s">
        <v>23</v>
      </c>
      <c r="D13" s="27">
        <v>52025604.32</v>
      </c>
      <c r="E13" s="27">
        <v>0</v>
      </c>
      <c r="F13" s="25">
        <f t="shared" si="0"/>
        <v>52025604.32</v>
      </c>
      <c r="G13" s="28">
        <v>20304225.870000001</v>
      </c>
      <c r="H13" s="28">
        <v>20304225.870000001</v>
      </c>
      <c r="I13" s="25">
        <f t="shared" si="1"/>
        <v>-31721378.449999999</v>
      </c>
    </row>
    <row r="14" spans="2:9" x14ac:dyDescent="0.35">
      <c r="B14" s="19"/>
      <c r="C14" s="20" t="s">
        <v>24</v>
      </c>
      <c r="D14" s="25">
        <v>0</v>
      </c>
      <c r="E14" s="27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47237399.469999999</v>
      </c>
      <c r="F16" s="32">
        <f>SUM(F11:F15)</f>
        <v>107883561.78999999</v>
      </c>
      <c r="G16" s="32">
        <f>SUM(G11:G15)</f>
        <v>28593718.109999999</v>
      </c>
      <c r="H16" s="33">
        <f>SUM(H11:H15)</f>
        <v>28593718.109999999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SUM(D32:D35)</f>
        <v>60646162.32</v>
      </c>
      <c r="E31" s="56">
        <f>SUM(E32:E35)</f>
        <v>47237399.469999999</v>
      </c>
      <c r="F31" s="56">
        <f>D31+E31</f>
        <v>107883561.78999999</v>
      </c>
      <c r="G31" s="56">
        <f>SUM(G32:G36)</f>
        <v>28593718.109999999</v>
      </c>
      <c r="H31" s="56">
        <f>SUM(H32:H36)</f>
        <v>28593718.109999999</v>
      </c>
      <c r="I31" s="56">
        <f t="shared" ref="I31" si="2">SUM(I32:I35)</f>
        <v>-52356670.079999998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1278342.24</v>
      </c>
      <c r="H34" s="28">
        <v>1278342.24</v>
      </c>
      <c r="I34" s="53">
        <f>H34-D34</f>
        <v>-7342215.7599999998</v>
      </c>
    </row>
    <row r="35" spans="2:9" ht="20" x14ac:dyDescent="0.35">
      <c r="B35" s="51"/>
      <c r="C35" s="52" t="s">
        <v>23</v>
      </c>
      <c r="D35" s="57">
        <v>52025604.32</v>
      </c>
      <c r="E35" s="28">
        <v>43616851</v>
      </c>
      <c r="F35" s="53">
        <f t="shared" ref="F35:F38" si="3">D35+E35</f>
        <v>95642455.319999993</v>
      </c>
      <c r="G35" s="28">
        <v>7011150</v>
      </c>
      <c r="H35" s="28">
        <v>7011150</v>
      </c>
      <c r="I35" s="53">
        <f t="shared" ref="I35:I38" si="4">H35-D35</f>
        <v>-45014454.32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3"/>
        <v>0</v>
      </c>
      <c r="G36" s="28">
        <v>20304225.870000001</v>
      </c>
      <c r="H36" s="28">
        <v>20304225.870000001</v>
      </c>
      <c r="I36" s="53">
        <f t="shared" si="4"/>
        <v>20304225.870000001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3"/>
        <v>0</v>
      </c>
      <c r="G37" s="56">
        <v>0</v>
      </c>
      <c r="H37" s="56">
        <v>0</v>
      </c>
      <c r="I37" s="53">
        <f t="shared" si="4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3"/>
        <v>0</v>
      </c>
      <c r="G38" s="56">
        <v>0</v>
      </c>
      <c r="H38" s="56">
        <v>0</v>
      </c>
      <c r="I38" s="53">
        <f t="shared" si="4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47237399.469999999</v>
      </c>
      <c r="F39" s="32">
        <f>SUM(F34:F38)</f>
        <v>107883561.78999999</v>
      </c>
      <c r="G39" s="32">
        <f>SUM(G34:G38)</f>
        <v>28593718.109999999</v>
      </c>
      <c r="H39" s="32">
        <f>SUM(H34:H38)</f>
        <v>28593718.109999999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2020-04-15T20:26:07Z</cp:lastPrinted>
  <dcterms:created xsi:type="dcterms:W3CDTF">2020-04-15T20:23:13Z</dcterms:created>
  <dcterms:modified xsi:type="dcterms:W3CDTF">2020-04-15T20:26:43Z</dcterms:modified>
</cp:coreProperties>
</file>