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I31" i="1" s="1"/>
  <c r="F34" i="1"/>
  <c r="F39" i="1" s="1"/>
  <c r="H31" i="1"/>
  <c r="G31" i="1"/>
  <c r="E31" i="1"/>
  <c r="D31" i="1"/>
  <c r="F31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<sst xmlns="http://schemas.openxmlformats.org/spreadsheetml/2006/main" count="65" uniqueCount="42">
  <si>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 de junio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</si>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</sst>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H11" sqref="H11"/>
    </sheetView>
  </sheetViews>
  <sheetFormatPr baseColWidth="10" defaultColWidth="11.453125" defaultRowHeight="10" x14ac:dyDescent="0.35"/>
  <cols>
    <col min="1" max="1" width="11.453125" style="22"/>
    <col min="2" max="2" width="1.54296875" style="22" customWidth="1"/>
    <col min="3" max="3" width="53.54296875" style="22" customWidth="1"/>
    <col min="4" max="4" width="15.26953125" style="22" customWidth="1"/>
    <col min="5" max="5" width="17" style="22" customWidth="1"/>
    <col min="6" max="6" width="15.26953125" style="22" customWidth="1"/>
    <col min="7" max="7" width="18" style="22" customWidth="1"/>
    <col min="8" max="8" width="19.1796875" style="22" customWidth="1"/>
    <col min="9" max="9" width="15.26953125" style="22" customWidth="1"/>
    <col min="10" max="16384" width="11.453125" style="22"/>
  </cols>
  <sheetData>
    <row r="1" spans="2:9" s="4" customFormat="1" ht="40" customHeight="1" x14ac:dyDescent="0.3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ht="10.5" x14ac:dyDescent="0.3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5" customHeight="1" x14ac:dyDescent="0.3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ht="10.5" x14ac:dyDescent="0.3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35">
      <c r="B5" s="19"/>
      <c r="C5" s="20" t="s">
        <v>15</v>
      </c>
      <c r="D5" s="21"/>
      <c r="E5" s="21"/>
      <c r="F5" s="21"/>
      <c r="G5" s="21"/>
      <c r="H5" s="21"/>
      <c r="I5" s="21"/>
    </row>
    <row r="6" spans="2:9" x14ac:dyDescent="0.35">
      <c r="B6" s="23"/>
      <c r="C6" s="24" t="s">
        <v>16</v>
      </c>
      <c r="D6" s="25"/>
      <c r="E6" s="25"/>
      <c r="F6" s="25"/>
      <c r="G6" s="25"/>
      <c r="H6" s="25"/>
      <c r="I6" s="25"/>
    </row>
    <row r="7" spans="2:9" x14ac:dyDescent="0.35">
      <c r="B7" s="19"/>
      <c r="C7" s="20" t="s">
        <v>17</v>
      </c>
      <c r="D7" s="25"/>
      <c r="E7" s="25"/>
      <c r="F7" s="25"/>
      <c r="G7" s="25"/>
      <c r="H7" s="25"/>
      <c r="I7" s="25"/>
    </row>
    <row r="8" spans="2:9" x14ac:dyDescent="0.35">
      <c r="B8" s="19"/>
      <c r="C8" s="20" t="s">
        <v>18</v>
      </c>
      <c r="D8" s="25"/>
      <c r="E8" s="25"/>
      <c r="F8" s="25"/>
      <c r="G8" s="25"/>
      <c r="H8" s="25"/>
      <c r="I8" s="25"/>
    </row>
    <row r="9" spans="2:9" x14ac:dyDescent="0.35">
      <c r="B9" s="19"/>
      <c r="C9" s="20" t="s">
        <v>19</v>
      </c>
      <c r="D9" s="25"/>
      <c r="E9" s="25"/>
      <c r="F9" s="25"/>
      <c r="G9" s="25"/>
      <c r="H9" s="25"/>
      <c r="I9" s="25"/>
    </row>
    <row r="10" spans="2:9" x14ac:dyDescent="0.35">
      <c r="B10" s="23"/>
      <c r="C10" s="24" t="s">
        <v>20</v>
      </c>
      <c r="D10" s="25"/>
      <c r="E10" s="25"/>
      <c r="F10" s="25"/>
      <c r="G10" s="25"/>
      <c r="H10" s="25"/>
      <c r="I10" s="25"/>
    </row>
    <row r="11" spans="2:9" ht="14.5" x14ac:dyDescent="0.35">
      <c r="B11" s="26"/>
      <c r="C11" s="20" t="s">
        <v>21</v>
      </c>
      <c r="D11" s="27">
        <v>8620558</v>
      </c>
      <c r="E11" s="28">
        <v>3620548.47</v>
      </c>
      <c r="F11" s="25">
        <f>D11+E11</f>
        <v>12241106.470000001</v>
      </c>
      <c r="G11" s="28">
        <v>2187737.88</v>
      </c>
      <c r="H11" s="28">
        <v>2187737.88</v>
      </c>
      <c r="I11" s="25">
        <f>H11-D11</f>
        <v>-6432820.1200000001</v>
      </c>
    </row>
    <row r="12" spans="2:9" ht="20" x14ac:dyDescent="0.35">
      <c r="B12" s="26"/>
      <c r="C12" s="20" t="s">
        <v>22</v>
      </c>
      <c r="D12" s="27">
        <v>0</v>
      </c>
      <c r="E12" s="28">
        <v>48262927.939999998</v>
      </c>
      <c r="F12" s="25">
        <f t="shared" ref="F12:F15" si="0">D12+E12</f>
        <v>48262927.939999998</v>
      </c>
      <c r="G12" s="28">
        <v>23689374.48</v>
      </c>
      <c r="H12" s="28">
        <v>23689374.48</v>
      </c>
      <c r="I12" s="25">
        <f t="shared" ref="I12:I15" si="1">H12-D12</f>
        <v>23689374.48</v>
      </c>
    </row>
    <row r="13" spans="2:9" ht="20" x14ac:dyDescent="0.35">
      <c r="B13" s="26"/>
      <c r="C13" s="20" t="s">
        <v>23</v>
      </c>
      <c r="D13" s="27">
        <v>52025604.32</v>
      </c>
      <c r="E13" s="28">
        <v>859023.39</v>
      </c>
      <c r="F13" s="25">
        <f t="shared" si="0"/>
        <v>52884627.710000001</v>
      </c>
      <c r="G13" s="28">
        <v>29452592.09</v>
      </c>
      <c r="H13" s="28">
        <v>29452592.09</v>
      </c>
      <c r="I13" s="25">
        <f t="shared" si="1"/>
        <v>-22573012.23</v>
      </c>
    </row>
    <row r="14" spans="2:9" x14ac:dyDescent="0.35">
      <c r="B14" s="19"/>
      <c r="C14" s="20" t="s">
        <v>24</v>
      </c>
      <c r="D14" s="25">
        <v>0</v>
      </c>
      <c r="E14" s="28">
        <v>0</v>
      </c>
      <c r="F14" s="25">
        <f t="shared" si="0"/>
        <v>0</v>
      </c>
      <c r="G14" s="27">
        <v>0</v>
      </c>
      <c r="H14" s="27">
        <v>0</v>
      </c>
      <c r="I14" s="25">
        <f t="shared" si="1"/>
        <v>0</v>
      </c>
    </row>
    <row r="15" spans="2:9" x14ac:dyDescent="0.35">
      <c r="B15" s="19"/>
      <c r="D15" s="29">
        <v>0</v>
      </c>
      <c r="E15" s="29">
        <v>0</v>
      </c>
      <c r="F15" s="25">
        <f t="shared" si="0"/>
        <v>0</v>
      </c>
      <c r="G15" s="29">
        <v>0</v>
      </c>
      <c r="H15" s="29">
        <v>0</v>
      </c>
      <c r="I15" s="25">
        <f t="shared" si="1"/>
        <v>0</v>
      </c>
    </row>
    <row r="16" spans="2:9" ht="10.5" x14ac:dyDescent="0.35">
      <c r="B16" s="30"/>
      <c r="C16" s="31" t="s">
        <v>25</v>
      </c>
      <c r="D16" s="32">
        <f>SUM(D11:D15)</f>
        <v>60646162.32</v>
      </c>
      <c r="E16" s="32">
        <f>SUM(E11:E15)</f>
        <v>52742499.799999997</v>
      </c>
      <c r="F16" s="32">
        <f>SUM(F11:F15)</f>
        <v>113388662.12</v>
      </c>
      <c r="G16" s="32">
        <f>SUM(G11:G15)</f>
        <v>55329704.450000003</v>
      </c>
      <c r="H16" s="33">
        <f>SUM(H11:H15)</f>
        <v>55329704.450000003</v>
      </c>
      <c r="I16" s="34"/>
    </row>
    <row r="17" spans="2:9" ht="10.5" x14ac:dyDescent="0.3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ht="10.5" x14ac:dyDescent="0.35">
      <c r="B18" s="42" t="s">
        <v>27</v>
      </c>
      <c r="C18" s="43"/>
      <c r="D18" s="2" t="s">
        <v>2</v>
      </c>
      <c r="E18" s="2"/>
      <c r="F18" s="2"/>
      <c r="G18" s="2"/>
      <c r="H18" s="2"/>
      <c r="I18" s="7" t="s">
        <v>3</v>
      </c>
    </row>
    <row r="19" spans="2:9" ht="21" x14ac:dyDescent="0.35">
      <c r="B19" s="44"/>
      <c r="C19" s="45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ht="10.5" x14ac:dyDescent="0.35">
      <c r="B20" s="46"/>
      <c r="C20" s="47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ht="10.5" x14ac:dyDescent="0.3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3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3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3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3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ht="12" x14ac:dyDescent="0.3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ht="12" x14ac:dyDescent="0.3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0" x14ac:dyDescent="0.3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0" x14ac:dyDescent="0.3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35">
      <c r="B30" s="51"/>
      <c r="C30" s="52"/>
      <c r="D30" s="53"/>
      <c r="E30" s="53"/>
      <c r="F30" s="53"/>
      <c r="G30" s="53"/>
      <c r="H30" s="53"/>
      <c r="I30" s="53"/>
    </row>
    <row r="31" spans="2:9" ht="36.75" customHeight="1" x14ac:dyDescent="0.35">
      <c r="B31" s="54" t="s">
        <v>32</v>
      </c>
      <c r="C31" s="55"/>
      <c r="D31" s="56">
        <f>SUM(D32:D36)</f>
        <v>60646162.32</v>
      </c>
      <c r="E31" s="56">
        <f>SUM(E32:E36)</f>
        <v>52742499.799999997</v>
      </c>
      <c r="F31" s="56">
        <f>D31+E31</f>
        <v>113388662.12</v>
      </c>
      <c r="G31" s="56">
        <f>SUM(G32:G36)</f>
        <v>55329704.450000003</v>
      </c>
      <c r="H31" s="56">
        <f>SUM(H32:H36)</f>
        <v>55329704.450000003</v>
      </c>
      <c r="I31" s="56">
        <f>SUM(I32:I36)</f>
        <v>-5316457.870000001</v>
      </c>
    </row>
    <row r="32" spans="2:9" x14ac:dyDescent="0.3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ht="12" x14ac:dyDescent="0.3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ht="12" x14ac:dyDescent="0.35">
      <c r="B34" s="51"/>
      <c r="C34" s="52" t="s">
        <v>34</v>
      </c>
      <c r="D34" s="57">
        <v>8620558</v>
      </c>
      <c r="E34" s="28">
        <v>3620548.47</v>
      </c>
      <c r="F34" s="53">
        <f>D34+E34</f>
        <v>12241106.470000001</v>
      </c>
      <c r="G34" s="28">
        <v>2187737.88</v>
      </c>
      <c r="H34" s="28">
        <v>2187737.88</v>
      </c>
      <c r="I34" s="53">
        <f>H34-D34</f>
        <v>-6432820.1200000001</v>
      </c>
    </row>
    <row r="35" spans="2:9" ht="20" x14ac:dyDescent="0.35">
      <c r="B35" s="51"/>
      <c r="C35" s="52" t="s">
        <v>23</v>
      </c>
      <c r="D35" s="57">
        <v>52025604.32</v>
      </c>
      <c r="E35" s="28">
        <v>49121951.329999998</v>
      </c>
      <c r="F35" s="53">
        <f t="shared" ref="F35:F38" si="2">D35+E35</f>
        <v>101147555.65000001</v>
      </c>
      <c r="G35" s="28">
        <v>23689374.48</v>
      </c>
      <c r="H35" s="28">
        <v>23689374.48</v>
      </c>
      <c r="I35" s="53">
        <f t="shared" ref="I35:I38" si="3">H35-D35</f>
        <v>-28336229.84</v>
      </c>
    </row>
    <row r="36" spans="2:9" x14ac:dyDescent="0.35">
      <c r="B36" s="51"/>
      <c r="C36" s="52"/>
      <c r="D36" s="58">
        <v>0</v>
      </c>
      <c r="E36" s="27">
        <v>0</v>
      </c>
      <c r="F36" s="53">
        <f t="shared" si="2"/>
        <v>0</v>
      </c>
      <c r="G36" s="28">
        <v>29452592.09</v>
      </c>
      <c r="H36" s="28">
        <v>29452592.09</v>
      </c>
      <c r="I36" s="53">
        <f t="shared" si="3"/>
        <v>29452592.09</v>
      </c>
    </row>
    <row r="37" spans="2:9" ht="10.5" x14ac:dyDescent="0.35">
      <c r="B37" s="59" t="s">
        <v>35</v>
      </c>
      <c r="C37" s="60"/>
      <c r="D37" s="56">
        <v>0</v>
      </c>
      <c r="E37" s="56">
        <v>0</v>
      </c>
      <c r="F37" s="53">
        <f t="shared" si="2"/>
        <v>0</v>
      </c>
      <c r="G37" s="56">
        <v>0</v>
      </c>
      <c r="H37" s="56">
        <v>0</v>
      </c>
      <c r="I37" s="53">
        <f t="shared" si="3"/>
        <v>0</v>
      </c>
    </row>
    <row r="38" spans="2:9" ht="10.5" x14ac:dyDescent="0.35">
      <c r="B38" s="61"/>
      <c r="C38" s="52" t="s">
        <v>24</v>
      </c>
      <c r="D38" s="56">
        <v>0</v>
      </c>
      <c r="E38" s="56">
        <v>0</v>
      </c>
      <c r="F38" s="53">
        <f t="shared" si="2"/>
        <v>0</v>
      </c>
      <c r="G38" s="56">
        <v>0</v>
      </c>
      <c r="H38" s="56">
        <v>0</v>
      </c>
      <c r="I38" s="53">
        <f t="shared" si="3"/>
        <v>0</v>
      </c>
    </row>
    <row r="39" spans="2:9" ht="10.5" x14ac:dyDescent="0.35">
      <c r="B39" s="62"/>
      <c r="C39" s="63" t="s">
        <v>25</v>
      </c>
      <c r="D39" s="32">
        <f>SUM(D34:D38)</f>
        <v>60646162.32</v>
      </c>
      <c r="E39" s="32">
        <f>SUM(E34:E38)</f>
        <v>52742499.799999997</v>
      </c>
      <c r="F39" s="32">
        <f>SUM(F34:F38)</f>
        <v>113388662.12</v>
      </c>
      <c r="G39" s="32">
        <f>SUM(G34:G38)</f>
        <v>55329704.450000003</v>
      </c>
      <c r="H39" s="32">
        <f>SUM(H34:H38)</f>
        <v>55329704.450000003</v>
      </c>
      <c r="I39" s="34"/>
    </row>
    <row r="40" spans="2:9" ht="10.5" x14ac:dyDescent="0.35">
      <c r="B40" s="64"/>
      <c r="C40" s="36"/>
      <c r="D40" s="37"/>
      <c r="E40" s="37"/>
      <c r="F40" s="37"/>
      <c r="G40" s="39" t="s">
        <v>26</v>
      </c>
      <c r="H40" s="65"/>
      <c r="I40" s="41"/>
    </row>
    <row r="41" spans="2:9" x14ac:dyDescent="0.35">
      <c r="B41" s="66" t="s">
        <v>36</v>
      </c>
    </row>
    <row r="42" spans="2:9" ht="14.5" x14ac:dyDescent="0.35">
      <c r="C42" s="67"/>
    </row>
    <row r="43" spans="2:9" ht="14.5" x14ac:dyDescent="0.35">
      <c r="C43" s="68"/>
    </row>
    <row r="44" spans="2:9" ht="14.5" x14ac:dyDescent="0.35">
      <c r="C44" s="68"/>
    </row>
    <row r="48" spans="2:9" x14ac:dyDescent="0.2">
      <c r="C48" s="69" t="s">
        <v>37</v>
      </c>
      <c r="D48" s="69"/>
      <c r="E48" s="66"/>
      <c r="F48" s="66"/>
      <c r="G48" s="70"/>
      <c r="H48" s="70"/>
    </row>
    <row r="49" spans="3:8" x14ac:dyDescent="0.2">
      <c r="C49" s="69" t="s">
        <v>38</v>
      </c>
      <c r="D49" s="69"/>
      <c r="E49" s="66"/>
      <c r="F49" s="66"/>
      <c r="G49" s="69" t="s">
        <v>39</v>
      </c>
      <c r="H49" s="69"/>
    </row>
    <row r="50" spans="3:8" x14ac:dyDescent="0.2">
      <c r="C50" s="69" t="s">
        <v>40</v>
      </c>
      <c r="D50" s="69"/>
      <c r="E50" s="66"/>
      <c r="F50" s="66"/>
      <c r="G50" s="69" t="s">
        <v>41</v>
      </c>
      <c r="H50" s="69"/>
    </row>
  </sheetData>
  <sheetProtection formatCells="0" formatColumns="0" formatRows="0" insertRows="0" autoFilter="0"/>
  <mergeCells count="14">
    <mergeCell ref="B31:C31"/>
    <mergeCell ref="C48:D48"/>
    <mergeCell ref="G48:H48"/>
    <mergeCell ref="C49:D49"/>
    <mergeCell ref="G49:H49"/>
    <mergeCell ref="C50:D50"/>
    <mergeCell ref="G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2020-08-11T16:32:30Z</cp:lastPrinted>
  <dcterms:created xsi:type="dcterms:W3CDTF">2020-08-11T16:30:08Z</dcterms:created>
  <dcterms:modified xsi:type="dcterms:W3CDTF">2020-08-11T16:33:07Z</dcterms:modified>
</cp:coreProperties>
</file>