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730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EFE!$A$1:$Q$57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<sst xmlns="http://schemas.openxmlformats.org/spreadsheetml/2006/main" count="68" uniqueCount="59">
  <si>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</si>
  <si>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31 de Marzo del 2021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</si>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</sst>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1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0" borderId="0" xfId="0" applyNumberFormat="1" applyFont="1" applyFill="1" applyBorder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STADOS%20FIN.%20PUBLICADOS%202020/E.%20FINANCIERO%20MARZ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showGridLines="0" tabSelected="1" showWhiteSpace="0" topLeftCell="A16" zoomScaleNormal="100" workbookViewId="0">
      <selection activeCell="O51" sqref="O51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2021</v>
      </c>
      <c r="H9" s="23">
        <v>2020</v>
      </c>
      <c r="I9" s="24"/>
      <c r="J9" s="21" t="s">
        <v>5</v>
      </c>
      <c r="K9" s="21"/>
      <c r="L9" s="21"/>
      <c r="M9" s="21"/>
      <c r="N9" s="22"/>
      <c r="O9" s="23">
        <v>2021</v>
      </c>
      <c r="P9" s="23">
        <v>2020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31864961.689999998</v>
      </c>
      <c r="H14" s="35">
        <f>SUM(H15:H25)</f>
        <v>115355747.34999999</v>
      </c>
      <c r="I14" s="31"/>
      <c r="J14" s="31"/>
      <c r="K14" s="33" t="s">
        <v>8</v>
      </c>
      <c r="L14" s="33"/>
      <c r="M14" s="33"/>
      <c r="N14" s="33"/>
      <c r="O14" s="35">
        <f>SUM(O15:O17)</f>
        <v>0</v>
      </c>
      <c r="P14" s="35">
        <f>SUM(P15:P17)</f>
        <v>6038384.6600000001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840778.58</v>
      </c>
      <c r="P15" s="37">
        <v>840976.61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100350</v>
      </c>
      <c r="P16" s="37">
        <v>5693808.4500000002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-941128.58</v>
      </c>
      <c r="P17" s="37">
        <v>-496400.4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0</v>
      </c>
      <c r="H19" s="37">
        <v>0</v>
      </c>
      <c r="I19" s="31"/>
      <c r="J19" s="31"/>
      <c r="K19" s="40" t="s">
        <v>17</v>
      </c>
      <c r="L19" s="40"/>
      <c r="M19" s="40"/>
      <c r="N19" s="40"/>
      <c r="O19" s="35">
        <f>SUM(O20:O22)</f>
        <v>3197622.27</v>
      </c>
      <c r="P19" s="35">
        <f>SUM(P20:P22)</f>
        <v>952823.24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0</v>
      </c>
      <c r="H20" s="37">
        <v>0</v>
      </c>
      <c r="I20" s="31"/>
      <c r="J20" s="31"/>
      <c r="K20" s="28"/>
      <c r="L20" s="39" t="s">
        <v>10</v>
      </c>
      <c r="M20" s="39"/>
      <c r="N20" s="39"/>
      <c r="O20" s="37">
        <v>0</v>
      </c>
      <c r="P20" s="37">
        <v>1681755.19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2450678.86</v>
      </c>
      <c r="H21" s="37">
        <v>6114515.2599999998</v>
      </c>
      <c r="I21" s="31"/>
      <c r="J21" s="31"/>
      <c r="K21" s="28"/>
      <c r="L21" s="38" t="s">
        <v>12</v>
      </c>
      <c r="M21" s="38"/>
      <c r="N21" s="38"/>
      <c r="O21" s="37">
        <v>3197622.27</v>
      </c>
      <c r="P21" s="37">
        <v>-728931.95</v>
      </c>
      <c r="Q21" s="29"/>
    </row>
    <row r="22" spans="1:17" ht="28.5" customHeight="1" x14ac:dyDescent="0.25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41">
        <v>0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14202360</v>
      </c>
      <c r="H23" s="37">
        <v>48860736.899999999</v>
      </c>
      <c r="I23" s="31"/>
      <c r="J23" s="31"/>
      <c r="K23" s="33" t="s">
        <v>23</v>
      </c>
      <c r="L23" s="33"/>
      <c r="M23" s="33"/>
      <c r="N23" s="33"/>
      <c r="O23" s="35">
        <f>(O14-O19)</f>
        <v>-3197622.27</v>
      </c>
      <c r="P23" s="35">
        <f>(P14-P19)</f>
        <v>5085561.42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15119593.189999999</v>
      </c>
      <c r="H24" s="37">
        <v>59602297.75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2"/>
      <c r="G25" s="37">
        <v>92329.64</v>
      </c>
      <c r="H25" s="37">
        <v>778197.44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21084184.850000001</v>
      </c>
      <c r="H27" s="35">
        <f>SUM(H28:H46)</f>
        <v>102800325.56999999</v>
      </c>
      <c r="I27" s="31"/>
      <c r="J27" s="31"/>
      <c r="K27" s="32"/>
      <c r="L27" s="31"/>
      <c r="M27" s="42"/>
      <c r="N27" s="42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43">
        <v>19655075.079999998</v>
      </c>
      <c r="H28" s="43">
        <v>79791764.349999994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43">
        <v>37874.26</v>
      </c>
      <c r="H29" s="43">
        <v>3764640.03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43">
        <v>1391235.51</v>
      </c>
      <c r="H30" s="43">
        <v>18043918.809999999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41"/>
      <c r="H31" s="41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9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9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12403557.960000001</v>
      </c>
      <c r="P34" s="35">
        <f>P35+P38</f>
        <v>556571.03</v>
      </c>
      <c r="Q34" s="29"/>
    </row>
    <row r="35" spans="1:19" ht="15" customHeight="1" x14ac:dyDescent="0.2">
      <c r="A35" s="30"/>
      <c r="B35" s="31"/>
      <c r="C35" s="40"/>
      <c r="D35" s="36" t="s">
        <v>37</v>
      </c>
      <c r="E35" s="36"/>
      <c r="F35" s="36"/>
      <c r="G35" s="37">
        <v>0</v>
      </c>
      <c r="H35" s="37">
        <v>1200002.3799999999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9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9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9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12403557.960000001</v>
      </c>
      <c r="P38" s="37">
        <v>556571.03</v>
      </c>
      <c r="Q38" s="29"/>
    </row>
    <row r="39" spans="1:19" ht="15" customHeight="1" x14ac:dyDescent="0.25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1"/>
      <c r="P39" s="41"/>
      <c r="Q39" s="29"/>
    </row>
    <row r="40" spans="1:19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-12403557.960000001</v>
      </c>
      <c r="P40" s="35">
        <f>P28-P34</f>
        <v>-556571.03</v>
      </c>
      <c r="Q40" s="29"/>
    </row>
    <row r="41" spans="1:19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9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9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-4820403.3900000006</v>
      </c>
      <c r="P43" s="45">
        <f>P48-P47</f>
        <v>17084412.170000002</v>
      </c>
      <c r="Q43" s="29"/>
    </row>
    <row r="44" spans="1:19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9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9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6"/>
      <c r="P46" s="46"/>
      <c r="Q46" s="29"/>
    </row>
    <row r="47" spans="1:19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45823361.490000002</v>
      </c>
      <c r="P47" s="47">
        <v>28738949.32</v>
      </c>
      <c r="Q47" s="29"/>
    </row>
    <row r="48" spans="1:19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10780776.839999996</v>
      </c>
      <c r="H48" s="45">
        <f>H14-H27</f>
        <v>12555421.780000001</v>
      </c>
      <c r="I48" s="49"/>
      <c r="J48" s="44" t="s">
        <v>53</v>
      </c>
      <c r="K48" s="44"/>
      <c r="L48" s="44"/>
      <c r="M48" s="44"/>
      <c r="N48" s="44"/>
      <c r="O48" s="47">
        <v>41002958.100000001</v>
      </c>
      <c r="P48" s="47">
        <v>45823361.490000002</v>
      </c>
      <c r="Q48" s="50"/>
      <c r="S48" s="52"/>
    </row>
    <row r="49" spans="1:19" s="51" customFormat="1" x14ac:dyDescent="0.2">
      <c r="A49" s="48"/>
      <c r="B49" s="49"/>
      <c r="C49" s="40"/>
      <c r="D49" s="40"/>
      <c r="E49" s="40"/>
      <c r="F49" s="40"/>
      <c r="G49" s="45"/>
      <c r="H49" s="45"/>
      <c r="I49" s="49"/>
      <c r="O49" s="53"/>
      <c r="Q49" s="50"/>
    </row>
    <row r="50" spans="1:19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  <c r="S50" s="46"/>
    </row>
    <row r="51" spans="1:19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9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9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9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9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9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9" ht="49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2021-04-13T17:22:20Z</dcterms:created>
  <dcterms:modified xsi:type="dcterms:W3CDTF">2021-04-13T17:22:50Z</dcterms:modified>
</cp:coreProperties>
</file>