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0D3ED9DC-331E-4314-923C-7DDE18938F3E}" xr6:coauthVersionLast="36" xr6:coauthVersionMax="36" xr10:uidLastSave="{00000000-0000-0000-0000-000000000000}"/>
  <bookViews>
    <workbookView xWindow="0" yWindow="0" windowWidth="28800" windowHeight="11625" xr2:uid="{222C3903-EE27-42C8-A6E3-D5D8E1D7DDD4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s="1"/>
  <c r="J54" i="1" l="1"/>
</calcChain>
</file>

<file path=xl/sharedStrings.xml><?xml version="1.0" encoding="utf-8"?>
<sst xmlns="http://schemas.openxmlformats.org/spreadsheetml/2006/main" count="69" uniqueCount="67">
  <si>
    <t>ESTADO DE ACTIVIDADES</t>
  </si>
  <si>
    <t>Del 01 de Enero al 30 de Septiembre de 2021 y al 31 de diciembre de 2020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</si>
  <si>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</si>
  <si>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</si>
  <si>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</si>
  <si>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</si>
  <si>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</si>
  <si>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</si>
  <si>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</si>
  <si>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</si>
  <si>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</si>
  <si>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</si>
  <si>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</si>
  <si>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</si>
  <si>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</si>
  <si>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</si>
  <si>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</si>
  <si>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</si>
  <si>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</si>
  <si>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</si>
  <si>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</si>
  <si>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</si>
  <si>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</si>
  <si>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</si>
  <si>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</si>
  <si>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</si>
  <si>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</si>
  <si>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</si>
  <si>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</si>
  <si>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</si>
  <si>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</si>
  <si>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</si>
  <si>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</si>
  <si>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</si>
  <si>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</si>
  <si>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</si>
  <si>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</si>
  <si>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</si>
  <si>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</si>
  <si>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</si>
  <si>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</si>
  <si>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</si>
  <si>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</si>
  <si>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</si>
  <si>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</si>
  <si>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</si>
  <si>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</si>
  <si>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</si>
  <si>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</si>
  <si>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</si>
  <si>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</si>
  <si>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</si>
  <si>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</si>
  <si>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</si>
  <si>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</si>
  <si>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</si>
  <si>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</si>
  <si>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 xml:space="preserve"> 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</si>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</sst>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 xr:uid="{AF7B67FF-1415-4A81-BF51-999EAF562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94A1C237-AA15-47FC-81AA-EAAC050AA055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51F0-3F3B-403C-83EC-CB50CA5ECE56}">
  <dimension ref="A3:M67"/>
  <sheetViews>
    <sheetView showGridLines="0" tabSelected="1" showRuler="0" zoomScaleNormal="100" zoomScalePageLayoutView="70" workbookViewId="0">
      <selection activeCell="M65" sqref="M65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2021</v>
      </c>
      <c r="E10" s="21">
        <v>2020</v>
      </c>
      <c r="F10" s="22"/>
      <c r="G10" s="20" t="s">
        <v>5</v>
      </c>
      <c r="H10" s="20"/>
      <c r="I10" s="21">
        <v>2021</v>
      </c>
      <c r="J10" s="21">
        <v>2020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12701314.27</v>
      </c>
      <c r="E13" s="37">
        <f>SUM(E14:E21)</f>
        <v>6114515.2599999998</v>
      </c>
      <c r="F13" s="32"/>
      <c r="G13" s="30" t="s">
        <v>9</v>
      </c>
      <c r="H13" s="30"/>
      <c r="I13" s="37">
        <f>SUM(I14:I16)</f>
        <v>65766133.920000002</v>
      </c>
      <c r="J13" s="37">
        <f>SUM(J14:J16)</f>
        <v>101600323.19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56445135.039999999</v>
      </c>
      <c r="J14" s="41">
        <v>79791764.349999994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762101.52</v>
      </c>
      <c r="J15" s="41">
        <v>3764640.03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8558897.3599999994</v>
      </c>
      <c r="J16" s="41">
        <v>18043918.809999999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844755.91</v>
      </c>
      <c r="J18" s="37">
        <f>SUM(J19:J27)</f>
        <v>1200002.3799999999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12701314.27</v>
      </c>
      <c r="E20" s="41">
        <v>6114515.2599999998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844755.91</v>
      </c>
      <c r="J22" s="41">
        <v>1200002.3799999999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67681422.010000005</v>
      </c>
      <c r="E23" s="37">
        <f>SUM(E24:E25)</f>
        <v>108463034.65000001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37007225.710000001</v>
      </c>
      <c r="E24" s="41">
        <v>48860736.899999999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30674196.300000001</v>
      </c>
      <c r="E25" s="41">
        <v>59602297.75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269747.34999999998</v>
      </c>
      <c r="E27" s="37">
        <f>SUM(E28:E32)</f>
        <v>778197.44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0</v>
      </c>
      <c r="E31" s="41">
        <v>268958.18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269747.34999999998</v>
      </c>
      <c r="E32" s="41">
        <v>509239.26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80652483.629999995</v>
      </c>
      <c r="E34" s="50">
        <f>E13+E23+E27</f>
        <v>115355747.35000001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60723.67</v>
      </c>
      <c r="J41" s="52">
        <f>SUM(J42:J47)</f>
        <v>4429890.74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0</v>
      </c>
      <c r="J42" s="41">
        <v>4160929.73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60723.31</v>
      </c>
      <c r="J43" s="41">
        <v>268958.18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0.36</v>
      </c>
      <c r="J47" s="41">
        <v>2.83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 t="s">
        <v>57</v>
      </c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58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59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60</v>
      </c>
      <c r="H52" s="49"/>
      <c r="I52" s="55">
        <f>I13+I18+I29+I34+I41+I49</f>
        <v>66671613.5</v>
      </c>
      <c r="J52" s="55">
        <f>J13+J18+J29+J34+J41+J49</f>
        <v>107230216.30999999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61</v>
      </c>
      <c r="H54" s="58"/>
      <c r="I54" s="55">
        <f>D34-I52</f>
        <v>13980870.129999995</v>
      </c>
      <c r="J54" s="55">
        <f>E34-J52</f>
        <v>8125531.0400000215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62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63</v>
      </c>
      <c r="D64" s="76"/>
      <c r="E64" s="69"/>
      <c r="F64" s="69"/>
      <c r="G64" s="76" t="s">
        <v>64</v>
      </c>
      <c r="H64" s="76"/>
      <c r="I64" s="77"/>
      <c r="J64" s="69"/>
    </row>
    <row r="65" spans="2:10" ht="51.75" customHeight="1" x14ac:dyDescent="0.2">
      <c r="B65" s="78"/>
      <c r="C65" s="79" t="s">
        <v>65</v>
      </c>
      <c r="D65" s="79"/>
      <c r="E65" s="80"/>
      <c r="F65" s="80"/>
      <c r="G65" s="79" t="s">
        <v>66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2021-10-15T15:24:25Z</dcterms:created>
  <dcterms:modified xsi:type="dcterms:W3CDTF">2021-10-15T15:24:49Z</dcterms:modified>
</cp:coreProperties>
</file>