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INFORMACIÓN\2022\EGRESO\"/>
    </mc:Choice>
  </mc:AlternateContent>
  <xr:revisionPtr revIDLastSave="0" documentId="13_ncr:1_{0686EFAC-93C2-4FCA-8EE7-BD6C5DC9D624}" xr6:coauthVersionLast="36" xr6:coauthVersionMax="36" xr10:uidLastSave="{00000000-0000-0000-0000-000000000000}"/>
  <bookViews>
    <workbookView xWindow="360" yWindow="330" windowWidth="18675" windowHeight="11010" xr2:uid="{00000000-000D-0000-FFFF-FFFF00000000}"/>
  </bookViews>
  <sheets>
    <sheet name="Calendario del Presupuesto de E" sheetId="1" r:id="rId1"/>
  </sheets>
  <externalReferences>
    <externalReference r:id="rId2"/>
  </externalReferences>
  <definedNames>
    <definedName name="CVE">#REF!</definedName>
    <definedName name="FOR">#REF!</definedName>
    <definedName name="HOM">[1]Hoja4!#REF!</definedName>
    <definedName name="SAPBEXrevision" hidden="1">1</definedName>
    <definedName name="SAPBEXsysID" hidden="1">"BW1"</definedName>
    <definedName name="SAPBEXwbID" hidden="1">"DID4WN5RMH28TSZQY81LPTFPJ"</definedName>
    <definedName name="UNO">[1]Hoja3!#REF!</definedName>
  </definedNames>
  <calcPr calcId="191029"/>
</workbook>
</file>

<file path=xl/calcChain.xml><?xml version="1.0" encoding="utf-8"?>
<calcChain xmlns="http://schemas.openxmlformats.org/spreadsheetml/2006/main">
  <c r="E20" i="1" l="1"/>
  <c r="F20" i="1"/>
  <c r="G20" i="1"/>
  <c r="H20" i="1"/>
  <c r="I20" i="1"/>
  <c r="J20" i="1"/>
  <c r="K20" i="1"/>
  <c r="L20" i="1"/>
  <c r="M20" i="1"/>
  <c r="N20" i="1"/>
  <c r="O20" i="1"/>
  <c r="P20" i="1"/>
  <c r="P12" i="1" l="1"/>
  <c r="O12" i="1"/>
  <c r="N12" i="1"/>
  <c r="M12" i="1"/>
  <c r="L12" i="1"/>
  <c r="K12" i="1"/>
  <c r="J12" i="1"/>
  <c r="I12" i="1"/>
  <c r="H12" i="1"/>
  <c r="G12" i="1"/>
  <c r="F12" i="1"/>
  <c r="E12" i="1"/>
  <c r="D12" i="1" l="1"/>
  <c r="D83" i="1"/>
  <c r="D82" i="1"/>
  <c r="D81" i="1"/>
  <c r="D80" i="1"/>
  <c r="D79" i="1"/>
  <c r="D78" i="1"/>
  <c r="D77" i="1"/>
  <c r="P76" i="1"/>
  <c r="O76" i="1"/>
  <c r="N76" i="1"/>
  <c r="M76" i="1"/>
  <c r="L76" i="1"/>
  <c r="K76" i="1"/>
  <c r="J76" i="1"/>
  <c r="I76" i="1"/>
  <c r="H76" i="1"/>
  <c r="G76" i="1"/>
  <c r="F76" i="1"/>
  <c r="E76" i="1"/>
  <c r="D75" i="1"/>
  <c r="D74" i="1"/>
  <c r="D73" i="1"/>
  <c r="P72" i="1"/>
  <c r="O72" i="1"/>
  <c r="N72" i="1"/>
  <c r="M72" i="1"/>
  <c r="L72" i="1"/>
  <c r="K72" i="1"/>
  <c r="J72" i="1"/>
  <c r="I72" i="1"/>
  <c r="H72" i="1"/>
  <c r="G72" i="1"/>
  <c r="F72" i="1"/>
  <c r="E72" i="1"/>
  <c r="D71" i="1"/>
  <c r="D70" i="1"/>
  <c r="D69" i="1"/>
  <c r="D68" i="1"/>
  <c r="D67" i="1"/>
  <c r="D66" i="1"/>
  <c r="D65" i="1"/>
  <c r="P64" i="1"/>
  <c r="O64" i="1"/>
  <c r="N64" i="1"/>
  <c r="M64" i="1"/>
  <c r="L64" i="1"/>
  <c r="K64" i="1"/>
  <c r="J64" i="1"/>
  <c r="I64" i="1"/>
  <c r="H64" i="1"/>
  <c r="G64" i="1"/>
  <c r="F64" i="1"/>
  <c r="E64" i="1"/>
  <c r="D63" i="1"/>
  <c r="D62" i="1"/>
  <c r="D61" i="1"/>
  <c r="P60" i="1"/>
  <c r="O60" i="1"/>
  <c r="N60" i="1"/>
  <c r="M60" i="1"/>
  <c r="L60" i="1"/>
  <c r="K60" i="1"/>
  <c r="J60" i="1"/>
  <c r="I60" i="1"/>
  <c r="H60" i="1"/>
  <c r="G60" i="1"/>
  <c r="F60" i="1"/>
  <c r="D60" i="1" s="1"/>
  <c r="E60" i="1"/>
  <c r="D59" i="1"/>
  <c r="D58" i="1"/>
  <c r="D57" i="1"/>
  <c r="D56" i="1"/>
  <c r="D55" i="1"/>
  <c r="D54" i="1"/>
  <c r="D53" i="1"/>
  <c r="D52" i="1"/>
  <c r="D51" i="1"/>
  <c r="P50" i="1"/>
  <c r="O50" i="1"/>
  <c r="N50" i="1"/>
  <c r="M50" i="1"/>
  <c r="L50" i="1"/>
  <c r="K50" i="1"/>
  <c r="J50" i="1"/>
  <c r="I50" i="1"/>
  <c r="H50" i="1"/>
  <c r="G50" i="1"/>
  <c r="F50" i="1"/>
  <c r="E50" i="1"/>
  <c r="D49" i="1"/>
  <c r="D48" i="1"/>
  <c r="D47" i="1"/>
  <c r="D46" i="1"/>
  <c r="D45" i="1"/>
  <c r="D44" i="1"/>
  <c r="D43" i="1"/>
  <c r="D42" i="1"/>
  <c r="D41" i="1"/>
  <c r="P40" i="1"/>
  <c r="O40" i="1"/>
  <c r="N40" i="1"/>
  <c r="M40" i="1"/>
  <c r="L40" i="1"/>
  <c r="K40" i="1"/>
  <c r="J40" i="1"/>
  <c r="I40" i="1"/>
  <c r="H40" i="1"/>
  <c r="G40" i="1"/>
  <c r="F40" i="1"/>
  <c r="E40" i="1"/>
  <c r="D39" i="1"/>
  <c r="D38" i="1"/>
  <c r="D37" i="1"/>
  <c r="D36" i="1"/>
  <c r="D35" i="1"/>
  <c r="D34" i="1"/>
  <c r="D33" i="1"/>
  <c r="D32" i="1"/>
  <c r="D29" i="1"/>
  <c r="D28" i="1"/>
  <c r="D27" i="1"/>
  <c r="D26" i="1"/>
  <c r="D25" i="1"/>
  <c r="D24" i="1"/>
  <c r="D23" i="1"/>
  <c r="D22" i="1"/>
  <c r="D21" i="1"/>
  <c r="D19" i="1"/>
  <c r="D18" i="1"/>
  <c r="D17" i="1"/>
  <c r="D16" i="1"/>
  <c r="D15" i="1"/>
  <c r="D14" i="1"/>
  <c r="D13" i="1"/>
  <c r="D76" i="1" l="1"/>
  <c r="D72" i="1"/>
  <c r="D40" i="1"/>
  <c r="D64" i="1"/>
  <c r="D50" i="1"/>
  <c r="D20" i="1"/>
  <c r="D31" i="1"/>
  <c r="P30" i="1"/>
  <c r="P11" i="1" s="1"/>
  <c r="K30" i="1"/>
  <c r="K11" i="1" s="1"/>
  <c r="F30" i="1"/>
  <c r="F11" i="1" s="1"/>
  <c r="I30" i="1"/>
  <c r="I11" i="1" s="1"/>
  <c r="O30" i="1"/>
  <c r="O11" i="1" s="1"/>
  <c r="J30" i="1"/>
  <c r="J11" i="1" s="1"/>
  <c r="H30" i="1"/>
  <c r="H11" i="1" s="1"/>
  <c r="N30" i="1"/>
  <c r="N11" i="1" s="1"/>
  <c r="E30" i="1"/>
  <c r="E11" i="1" s="1"/>
  <c r="M30" i="1"/>
  <c r="M11" i="1" s="1"/>
  <c r="L30" i="1"/>
  <c r="L11" i="1" s="1"/>
  <c r="G30" i="1"/>
  <c r="G11" i="1" s="1"/>
  <c r="D11" i="1" l="1"/>
  <c r="D30" i="1"/>
</calcChain>
</file>

<file path=xl/sharedStrings.xml><?xml version="1.0" encoding="utf-8"?>
<sst xmlns="http://schemas.openxmlformats.org/spreadsheetml/2006/main" count="91" uniqueCount="91">
  <si>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</si>
  <si>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</si>
  <si>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</si>
  <si>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</si>
  <si>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</si>
  <si>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</si>
  <si>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</si>
  <si>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</si>
  <si>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</si>
  <si>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</si>
  <si>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</si>
  <si>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</si>
  <si>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Total</t>
  </si>
  <si>
    <t>Anual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</si>
  <si>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</si>
  <si>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</si>
  <si>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</si>
  <si>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</si>
  <si>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</si>
  <si>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</si>
  <si>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</si>
  <si>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</si>
  <si>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</si>
  <si>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</si>
  <si>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</si>
  <si>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</si>
  <si>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</si>
  <si>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</si>
  <si>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</si>
  <si>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</si>
  <si>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</si>
  <si>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</si>
  <si>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</si>
  <si>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</si>
  <si>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</si>
  <si>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</si>
  <si>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</si>
  <si>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</si>
  <si>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</si>
  <si>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</si>
  <si>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</si>
  <si>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</si>
  <si>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</si>
  <si>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</si>
  <si>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</si>
  <si>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</si>
  <si>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</si>
  <si>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</si>
  <si>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</si>
  <si>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</si>
  <si>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</si>
  <si>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</si>
  <si>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</si>
  <si>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</si>
  <si>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</si>
  <si>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</si>
  <si>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</si>
  <si>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</si>
  <si>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</si>
  <si>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</si>
  <si>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</si>
  <si>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</si>
  <si>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Inversión Pública</t>
  </si>
  <si>
    <t>Obra Pública en Bienes de Dominio Publico</t>
  </si>
  <si>
    <t>Obra Pública en Bienes Propios</t>
  </si>
  <si>
    <t>Proyectos Productivos y Acciones de Fomento</t>
  </si>
  <si>
    <t>Inversiones Financieras y Otras Provisiones</t>
  </si>
  <si>
    <t>Inversiones para el Fomento de Actividades Productivas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</si>
  <si>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</si>
  <si>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</si>
  <si>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</si>
  <si>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</si>
  <si>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</si>
  <si>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</si>
  <si>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 y Aportaciones</t>
  </si>
  <si>
    <t>Participaciones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</si>
  <si>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</si>
  <si>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</si>
  <si>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</si>
  <si>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</si>
  <si>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</si>
  <si>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</si>
  <si>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</si>
  <si>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</si>
  <si>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</si>
  <si>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</si>
  <si>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(Pesos)</t>
  </si>
  <si>
    <t>Ente Público:</t>
  </si>
  <si>
    <t xml:space="preserve">CALENDARIO DE PRESUPUESTO DE EGRESOS </t>
  </si>
  <si>
    <t>UNIVERSIDAD TECNOLÓGICA DEL NORTE DE GUANAJUATO</t>
  </si>
  <si>
    <t>Información Anual del Ejercicio Fiscal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</si>
</sst>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indexed="9"/>
      <name val="Arial"/>
      <family val="2"/>
    </font>
    <font>
      <b/>
      <i/>
      <sz val="12"/>
      <color indexed="8"/>
      <name val="Arial"/>
      <family val="2"/>
    </font>
    <font>
      <b/>
      <sz val="11"/>
      <color indexed="9"/>
      <name val="Arial"/>
      <family val="2"/>
    </font>
    <font>
      <b/>
      <sz val="10"/>
      <name val="Tahoma"/>
      <family val="2"/>
    </font>
    <font>
      <sz val="12"/>
      <color indexed="8"/>
      <name val="Arial"/>
      <family val="2"/>
    </font>
    <font>
      <b/>
      <sz val="2"/>
      <color indexed="56"/>
      <name val="Arial"/>
      <family val="2"/>
    </font>
    <font>
      <b/>
      <sz val="12"/>
      <color indexed="8"/>
      <name val="Arial"/>
      <family val="2"/>
    </font>
    <font>
      <i/>
      <sz val="12"/>
      <color indexed="8"/>
      <name val="Arial"/>
      <family val="2"/>
    </font>
    <font>
      <b/>
      <sz val="9"/>
      <name val="Tahoma"/>
      <family val="2"/>
    </font>
    <font>
      <sz val="11"/>
      <name val="Tahoma"/>
      <family val="2"/>
    </font>
    <font>
      <sz val="19"/>
      <color indexed="56"/>
      <name val="Tahoma"/>
      <family val="2"/>
    </font>
    <font>
      <sz val="12"/>
      <color indexed="14"/>
      <name val="Arial"/>
      <family val="2"/>
    </font>
    <font>
      <sz val="11"/>
      <color indexed="8"/>
      <name val="Calibri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53"/>
      </patternFill>
    </fill>
    <fill>
      <patternFill patternType="solid">
        <fgColor indexed="43"/>
        <bgColor indexed="64"/>
      </patternFill>
    </fill>
    <fill>
      <patternFill patternType="solid">
        <fgColor indexed="9"/>
      </patternFill>
    </fill>
    <fill>
      <patternFill patternType="solid">
        <fgColor indexed="1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1"/>
        <bgColor indexed="64"/>
      </patternFill>
    </fill>
    <fill>
      <patternFill patternType="lightUp">
        <fgColor indexed="48"/>
        <bgColor indexed="41"/>
      </patternFill>
    </fill>
    <fill>
      <patternFill patternType="mediumGray">
        <bgColor indexed="35"/>
      </patternFill>
    </fill>
    <fill>
      <patternFill patternType="solid">
        <fgColor indexed="5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5"/>
        <bgColor indexed="13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indexed="22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56"/>
      </left>
      <right style="thin">
        <color indexed="56"/>
      </right>
      <top style="thin">
        <color indexed="56"/>
      </top>
      <bottom style="thin">
        <color indexed="56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7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4" fontId="3" fillId="2" borderId="1" applyNumberFormat="0" applyProtection="0">
      <alignment horizontal="center" vertical="center" wrapText="1"/>
    </xf>
    <xf numFmtId="4" fontId="4" fillId="3" borderId="1" applyNumberFormat="0" applyProtection="0">
      <alignment horizontal="center" vertical="center" wrapText="1"/>
    </xf>
    <xf numFmtId="4" fontId="5" fillId="2" borderId="1" applyNumberFormat="0" applyProtection="0">
      <alignment horizontal="left" vertical="center" wrapText="1"/>
    </xf>
    <xf numFmtId="4" fontId="6" fillId="4" borderId="0" applyNumberFormat="0" applyProtection="0">
      <alignment horizontal="left" vertical="center" wrapText="1"/>
    </xf>
    <xf numFmtId="4" fontId="7" fillId="5" borderId="1" applyNumberFormat="0" applyProtection="0">
      <alignment horizontal="right" vertical="center"/>
    </xf>
    <xf numFmtId="4" fontId="7" fillId="6" borderId="1" applyNumberFormat="0" applyProtection="0">
      <alignment horizontal="right" vertical="center"/>
    </xf>
    <xf numFmtId="4" fontId="7" fillId="7" borderId="1" applyNumberFormat="0" applyProtection="0">
      <alignment horizontal="right" vertical="center"/>
    </xf>
    <xf numFmtId="4" fontId="7" fillId="8" borderId="1" applyNumberFormat="0" applyProtection="0">
      <alignment horizontal="right" vertical="center"/>
    </xf>
    <xf numFmtId="4" fontId="7" fillId="9" borderId="1" applyNumberFormat="0" applyProtection="0">
      <alignment horizontal="right" vertical="center"/>
    </xf>
    <xf numFmtId="4" fontId="7" fillId="10" borderId="1" applyNumberFormat="0" applyProtection="0">
      <alignment horizontal="right" vertical="center"/>
    </xf>
    <xf numFmtId="4" fontId="7" fillId="11" borderId="1" applyNumberFormat="0" applyProtection="0">
      <alignment horizontal="right" vertical="center"/>
    </xf>
    <xf numFmtId="4" fontId="7" fillId="12" borderId="1" applyNumberFormat="0" applyProtection="0">
      <alignment horizontal="right" vertical="center"/>
    </xf>
    <xf numFmtId="4" fontId="7" fillId="13" borderId="1" applyNumberFormat="0" applyProtection="0">
      <alignment horizontal="right" vertical="center"/>
    </xf>
    <xf numFmtId="4" fontId="8" fillId="14" borderId="2" applyNumberFormat="0" applyProtection="0">
      <alignment horizontal="left" vertical="center" indent="1"/>
    </xf>
    <xf numFmtId="4" fontId="8" fillId="15" borderId="0" applyNumberFormat="0" applyProtection="0">
      <alignment horizontal="left" vertical="center" indent="1"/>
    </xf>
    <xf numFmtId="4" fontId="9" fillId="16" borderId="0" applyNumberFormat="0" applyProtection="0">
      <alignment horizontal="left" vertical="center" indent="1"/>
    </xf>
    <xf numFmtId="4" fontId="7" fillId="17" borderId="1" applyNumberFormat="0" applyProtection="0">
      <alignment horizontal="right" vertical="center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7" fillId="18" borderId="1" applyNumberFormat="0" applyProtection="0">
      <alignment vertical="center"/>
    </xf>
    <xf numFmtId="4" fontId="10" fillId="18" borderId="1" applyNumberFormat="0" applyProtection="0">
      <alignment vertical="center"/>
    </xf>
    <xf numFmtId="4" fontId="9" fillId="17" borderId="3" applyNumberFormat="0" applyProtection="0">
      <alignment horizontal="left" vertical="center" indent="1"/>
    </xf>
    <xf numFmtId="4" fontId="11" fillId="4" borderId="4" applyNumberFormat="0" applyProtection="0">
      <alignment horizontal="center" vertical="center" wrapText="1"/>
    </xf>
    <xf numFmtId="4" fontId="10" fillId="18" borderId="1" applyNumberFormat="0" applyProtection="0">
      <alignment horizontal="center" vertical="center" wrapText="1"/>
    </xf>
    <xf numFmtId="4" fontId="12" fillId="19" borderId="4" applyNumberFormat="0" applyProtection="0">
      <alignment horizontal="left" vertical="center" wrapText="1"/>
    </xf>
    <xf numFmtId="4" fontId="13" fillId="0" borderId="0" applyNumberFormat="0" applyProtection="0">
      <alignment horizontal="left" vertical="center" indent="1"/>
    </xf>
    <xf numFmtId="4" fontId="14" fillId="18" borderId="1" applyNumberFormat="0" applyProtection="0">
      <alignment horizontal="right" vertical="center"/>
    </xf>
    <xf numFmtId="43" fontId="1" fillId="0" borderId="0" applyFont="0" applyFill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5" fillId="0" borderId="0" applyFont="0" applyFill="0" applyBorder="0" applyAlignment="0" applyProtection="0"/>
    <xf numFmtId="0" fontId="1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5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5" fillId="20" borderId="5" applyNumberFormat="0" applyFont="0" applyAlignment="0" applyProtection="0"/>
    <xf numFmtId="0" fontId="15" fillId="20" borderId="5" applyNumberFormat="0" applyFont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</cellStyleXfs>
  <cellXfs count="16">
    <xf numFmtId="0" fontId="0" fillId="0" borderId="0" xfId="0"/>
    <xf numFmtId="0" fontId="16" fillId="23" borderId="0" xfId="0" applyFont="1" applyFill="1"/>
    <xf numFmtId="0" fontId="16" fillId="21" borderId="0" xfId="0" applyFont="1" applyFill="1"/>
    <xf numFmtId="0" fontId="16" fillId="0" borderId="0" xfId="0" applyFont="1"/>
    <xf numFmtId="0" fontId="17" fillId="21" borderId="0" xfId="0" applyFont="1" applyFill="1" applyBorder="1" applyAlignment="1">
      <alignment horizontal="right"/>
    </xf>
    <xf numFmtId="4" fontId="16" fillId="0" borderId="0" xfId="0" applyNumberFormat="1" applyFont="1"/>
    <xf numFmtId="0" fontId="17" fillId="21" borderId="0" xfId="0" applyNumberFormat="1" applyFont="1" applyFill="1" applyBorder="1" applyAlignment="1" applyProtection="1">
      <protection locked="0"/>
    </xf>
    <xf numFmtId="0" fontId="16" fillId="23" borderId="6" xfId="0" applyFont="1" applyFill="1" applyBorder="1" applyAlignment="1">
      <alignment horizontal="center" vertical="center"/>
    </xf>
    <xf numFmtId="4" fontId="17" fillId="0" borderId="6" xfId="34" applyNumberFormat="1" applyFont="1" applyBorder="1" applyAlignment="1">
      <alignment vertical="center"/>
    </xf>
    <xf numFmtId="4" fontId="2" fillId="0" borderId="6" xfId="34" applyNumberFormat="1" applyFont="1" applyBorder="1" applyAlignment="1">
      <alignment vertical="center"/>
    </xf>
    <xf numFmtId="0" fontId="16" fillId="0" borderId="6" xfId="0" applyFont="1" applyBorder="1"/>
    <xf numFmtId="0" fontId="16" fillId="0" borderId="6" xfId="0" applyFont="1" applyBorder="1" applyAlignment="1">
      <alignment horizontal="justify" vertical="top" wrapText="1"/>
    </xf>
    <xf numFmtId="0" fontId="16" fillId="0" borderId="6" xfId="0" applyFont="1" applyBorder="1" applyAlignment="1">
      <alignment horizontal="center" vertical="top" wrapText="1"/>
    </xf>
    <xf numFmtId="0" fontId="18" fillId="21" borderId="0" xfId="0" applyFont="1" applyFill="1" applyBorder="1" applyAlignment="1">
      <alignment horizontal="center"/>
    </xf>
    <xf numFmtId="0" fontId="17" fillId="23" borderId="0" xfId="3" applyFont="1" applyFill="1" applyBorder="1" applyAlignment="1">
      <alignment horizontal="center"/>
    </xf>
    <xf numFmtId="0" fontId="16" fillId="0" borderId="6" xfId="0" applyFont="1" applyBorder="1" applyAlignment="1">
      <alignment horizontal="left" vertical="top" wrapText="1"/>
    </xf>
  </cellXfs>
  <cellStyles count="167">
    <cellStyle name="20% - Énfasis4 2" xfId="36" xr:uid="{00000000-0005-0000-0000-000000000000}"/>
    <cellStyle name="20% - Énfasis4 3" xfId="37" xr:uid="{00000000-0005-0000-0000-000001000000}"/>
    <cellStyle name="Euro" xfId="38" xr:uid="{00000000-0005-0000-0000-000002000000}"/>
    <cellStyle name="Euro 2" xfId="39" xr:uid="{00000000-0005-0000-0000-000003000000}"/>
    <cellStyle name="Millares" xfId="34" builtinId="3"/>
    <cellStyle name="Millares 2" xfId="40" xr:uid="{00000000-0005-0000-0000-000005000000}"/>
    <cellStyle name="Millares 2 2" xfId="41" xr:uid="{00000000-0005-0000-0000-000006000000}"/>
    <cellStyle name="Millares 3" xfId="42" xr:uid="{00000000-0005-0000-0000-000007000000}"/>
    <cellStyle name="Millares 4" xfId="43" xr:uid="{00000000-0005-0000-0000-000008000000}"/>
    <cellStyle name="Millares 5" xfId="44" xr:uid="{00000000-0005-0000-0000-000009000000}"/>
    <cellStyle name="Millares 5 2" xfId="45" xr:uid="{00000000-0005-0000-0000-00000A000000}"/>
    <cellStyle name="Millares 6" xfId="46" xr:uid="{00000000-0005-0000-0000-00000B000000}"/>
    <cellStyle name="Millares 7" xfId="47" xr:uid="{00000000-0005-0000-0000-00000C000000}"/>
    <cellStyle name="Moneda 2" xfId="48" xr:uid="{00000000-0005-0000-0000-00000D000000}"/>
    <cellStyle name="Moneda 2 2" xfId="49" xr:uid="{00000000-0005-0000-0000-00000E000000}"/>
    <cellStyle name="Normal" xfId="0" builtinId="0"/>
    <cellStyle name="Normal 10" xfId="1" xr:uid="{00000000-0005-0000-0000-000010000000}"/>
    <cellStyle name="Normal 10 10" xfId="50" xr:uid="{00000000-0005-0000-0000-000011000000}"/>
    <cellStyle name="Normal 10 11" xfId="51" xr:uid="{00000000-0005-0000-0000-000012000000}"/>
    <cellStyle name="Normal 10 12" xfId="52" xr:uid="{00000000-0005-0000-0000-000013000000}"/>
    <cellStyle name="Normal 10 13" xfId="53" xr:uid="{00000000-0005-0000-0000-000014000000}"/>
    <cellStyle name="Normal 10 2" xfId="54" xr:uid="{00000000-0005-0000-0000-000015000000}"/>
    <cellStyle name="Normal 10 3" xfId="55" xr:uid="{00000000-0005-0000-0000-000016000000}"/>
    <cellStyle name="Normal 10 4" xfId="56" xr:uid="{00000000-0005-0000-0000-000017000000}"/>
    <cellStyle name="Normal 10 5" xfId="57" xr:uid="{00000000-0005-0000-0000-000018000000}"/>
    <cellStyle name="Normal 10 6" xfId="58" xr:uid="{00000000-0005-0000-0000-000019000000}"/>
    <cellStyle name="Normal 10 7" xfId="59" xr:uid="{00000000-0005-0000-0000-00001A000000}"/>
    <cellStyle name="Normal 10 8" xfId="60" xr:uid="{00000000-0005-0000-0000-00001B000000}"/>
    <cellStyle name="Normal 10 9" xfId="61" xr:uid="{00000000-0005-0000-0000-00001C000000}"/>
    <cellStyle name="Normal 11" xfId="2" xr:uid="{00000000-0005-0000-0000-00001D000000}"/>
    <cellStyle name="Normal 11 10" xfId="62" xr:uid="{00000000-0005-0000-0000-00001E000000}"/>
    <cellStyle name="Normal 11 11" xfId="63" xr:uid="{00000000-0005-0000-0000-00001F000000}"/>
    <cellStyle name="Normal 11 12" xfId="64" xr:uid="{00000000-0005-0000-0000-000020000000}"/>
    <cellStyle name="Normal 11 13" xfId="65" xr:uid="{00000000-0005-0000-0000-000021000000}"/>
    <cellStyle name="Normal 11 2" xfId="66" xr:uid="{00000000-0005-0000-0000-000022000000}"/>
    <cellStyle name="Normal 11 3" xfId="67" xr:uid="{00000000-0005-0000-0000-000023000000}"/>
    <cellStyle name="Normal 11 4" xfId="68" xr:uid="{00000000-0005-0000-0000-000024000000}"/>
    <cellStyle name="Normal 11 5" xfId="69" xr:uid="{00000000-0005-0000-0000-000025000000}"/>
    <cellStyle name="Normal 11 6" xfId="70" xr:uid="{00000000-0005-0000-0000-000026000000}"/>
    <cellStyle name="Normal 11 7" xfId="71" xr:uid="{00000000-0005-0000-0000-000027000000}"/>
    <cellStyle name="Normal 11 8" xfId="72" xr:uid="{00000000-0005-0000-0000-000028000000}"/>
    <cellStyle name="Normal 11 9" xfId="73" xr:uid="{00000000-0005-0000-0000-000029000000}"/>
    <cellStyle name="Normal 12" xfId="74" xr:uid="{00000000-0005-0000-0000-00002A000000}"/>
    <cellStyle name="Normal 13" xfId="75" xr:uid="{00000000-0005-0000-0000-00002B000000}"/>
    <cellStyle name="Normal 14" xfId="76" xr:uid="{00000000-0005-0000-0000-00002C000000}"/>
    <cellStyle name="Normal 15" xfId="77" xr:uid="{00000000-0005-0000-0000-00002D000000}"/>
    <cellStyle name="Normal 2" xfId="3" xr:uid="{00000000-0005-0000-0000-00002E000000}"/>
    <cellStyle name="Normal 2 10" xfId="78" xr:uid="{00000000-0005-0000-0000-00002F000000}"/>
    <cellStyle name="Normal 2 11" xfId="79" xr:uid="{00000000-0005-0000-0000-000030000000}"/>
    <cellStyle name="Normal 2 12" xfId="80" xr:uid="{00000000-0005-0000-0000-000031000000}"/>
    <cellStyle name="Normal 2 13" xfId="81" xr:uid="{00000000-0005-0000-0000-000032000000}"/>
    <cellStyle name="Normal 2 14" xfId="82" xr:uid="{00000000-0005-0000-0000-000033000000}"/>
    <cellStyle name="Normal 2 15" xfId="83" xr:uid="{00000000-0005-0000-0000-000034000000}"/>
    <cellStyle name="Normal 2 16" xfId="84" xr:uid="{00000000-0005-0000-0000-000035000000}"/>
    <cellStyle name="Normal 2 17" xfId="85" xr:uid="{00000000-0005-0000-0000-000036000000}"/>
    <cellStyle name="Normal 2 2" xfId="86" xr:uid="{00000000-0005-0000-0000-000037000000}"/>
    <cellStyle name="Normal 2 2 2" xfId="87" xr:uid="{00000000-0005-0000-0000-000038000000}"/>
    <cellStyle name="Normal 2 2 2 2" xfId="88" xr:uid="{00000000-0005-0000-0000-000039000000}"/>
    <cellStyle name="Normal 2 2 3" xfId="89" xr:uid="{00000000-0005-0000-0000-00003A000000}"/>
    <cellStyle name="Normal 2 3" xfId="90" xr:uid="{00000000-0005-0000-0000-00003B000000}"/>
    <cellStyle name="Normal 2 4" xfId="91" xr:uid="{00000000-0005-0000-0000-00003C000000}"/>
    <cellStyle name="Normal 2 5" xfId="92" xr:uid="{00000000-0005-0000-0000-00003D000000}"/>
    <cellStyle name="Normal 2 6" xfId="93" xr:uid="{00000000-0005-0000-0000-00003E000000}"/>
    <cellStyle name="Normal 2 7" xfId="94" xr:uid="{00000000-0005-0000-0000-00003F000000}"/>
    <cellStyle name="Normal 2 8" xfId="95" xr:uid="{00000000-0005-0000-0000-000040000000}"/>
    <cellStyle name="Normal 2 9" xfId="96" xr:uid="{00000000-0005-0000-0000-000041000000}"/>
    <cellStyle name="Normal 3" xfId="4" xr:uid="{00000000-0005-0000-0000-000042000000}"/>
    <cellStyle name="Normal 3 10" xfId="97" xr:uid="{00000000-0005-0000-0000-000043000000}"/>
    <cellStyle name="Normal 3 11" xfId="98" xr:uid="{00000000-0005-0000-0000-000044000000}"/>
    <cellStyle name="Normal 3 12" xfId="99" xr:uid="{00000000-0005-0000-0000-000045000000}"/>
    <cellStyle name="Normal 3 13" xfId="100" xr:uid="{00000000-0005-0000-0000-000046000000}"/>
    <cellStyle name="Normal 3 2" xfId="101" xr:uid="{00000000-0005-0000-0000-000047000000}"/>
    <cellStyle name="Normal 3 3" xfId="102" xr:uid="{00000000-0005-0000-0000-000048000000}"/>
    <cellStyle name="Normal 3 4" xfId="103" xr:uid="{00000000-0005-0000-0000-000049000000}"/>
    <cellStyle name="Normal 3 5" xfId="104" xr:uid="{00000000-0005-0000-0000-00004A000000}"/>
    <cellStyle name="Normal 3 6" xfId="105" xr:uid="{00000000-0005-0000-0000-00004B000000}"/>
    <cellStyle name="Normal 3 7" xfId="106" xr:uid="{00000000-0005-0000-0000-00004C000000}"/>
    <cellStyle name="Normal 3 8" xfId="107" xr:uid="{00000000-0005-0000-0000-00004D000000}"/>
    <cellStyle name="Normal 3 9" xfId="108" xr:uid="{00000000-0005-0000-0000-00004E000000}"/>
    <cellStyle name="Normal 4" xfId="109" xr:uid="{00000000-0005-0000-0000-00004F000000}"/>
    <cellStyle name="Normal 4 10" xfId="110" xr:uid="{00000000-0005-0000-0000-000050000000}"/>
    <cellStyle name="Normal 4 11" xfId="111" xr:uid="{00000000-0005-0000-0000-000051000000}"/>
    <cellStyle name="Normal 4 12" xfId="112" xr:uid="{00000000-0005-0000-0000-000052000000}"/>
    <cellStyle name="Normal 4 13" xfId="113" xr:uid="{00000000-0005-0000-0000-000053000000}"/>
    <cellStyle name="Normal 4 2" xfId="114" xr:uid="{00000000-0005-0000-0000-000054000000}"/>
    <cellStyle name="Normal 4 3" xfId="115" xr:uid="{00000000-0005-0000-0000-000055000000}"/>
    <cellStyle name="Normal 4 4" xfId="35" xr:uid="{00000000-0005-0000-0000-000056000000}"/>
    <cellStyle name="Normal 4 5" xfId="116" xr:uid="{00000000-0005-0000-0000-000057000000}"/>
    <cellStyle name="Normal 4 6" xfId="117" xr:uid="{00000000-0005-0000-0000-000058000000}"/>
    <cellStyle name="Normal 4 7" xfId="118" xr:uid="{00000000-0005-0000-0000-000059000000}"/>
    <cellStyle name="Normal 4 8" xfId="119" xr:uid="{00000000-0005-0000-0000-00005A000000}"/>
    <cellStyle name="Normal 4 9" xfId="120" xr:uid="{00000000-0005-0000-0000-00005B000000}"/>
    <cellStyle name="Normal 5" xfId="121" xr:uid="{00000000-0005-0000-0000-00005C000000}"/>
    <cellStyle name="Normal 5 10" xfId="122" xr:uid="{00000000-0005-0000-0000-00005D000000}"/>
    <cellStyle name="Normal 5 11" xfId="123" xr:uid="{00000000-0005-0000-0000-00005E000000}"/>
    <cellStyle name="Normal 5 12" xfId="124" xr:uid="{00000000-0005-0000-0000-00005F000000}"/>
    <cellStyle name="Normal 5 13" xfId="125" xr:uid="{00000000-0005-0000-0000-000060000000}"/>
    <cellStyle name="Normal 5 2" xfId="126" xr:uid="{00000000-0005-0000-0000-000061000000}"/>
    <cellStyle name="Normal 5 3" xfId="127" xr:uid="{00000000-0005-0000-0000-000062000000}"/>
    <cellStyle name="Normal 5 4" xfId="128" xr:uid="{00000000-0005-0000-0000-000063000000}"/>
    <cellStyle name="Normal 5 5" xfId="129" xr:uid="{00000000-0005-0000-0000-000064000000}"/>
    <cellStyle name="Normal 5 6" xfId="130" xr:uid="{00000000-0005-0000-0000-000065000000}"/>
    <cellStyle name="Normal 5 7" xfId="131" xr:uid="{00000000-0005-0000-0000-000066000000}"/>
    <cellStyle name="Normal 5 8" xfId="132" xr:uid="{00000000-0005-0000-0000-000067000000}"/>
    <cellStyle name="Normal 5 9" xfId="133" xr:uid="{00000000-0005-0000-0000-000068000000}"/>
    <cellStyle name="Normal 6" xfId="134" xr:uid="{00000000-0005-0000-0000-000069000000}"/>
    <cellStyle name="Normal 6 10" xfId="135" xr:uid="{00000000-0005-0000-0000-00006A000000}"/>
    <cellStyle name="Normal 6 11" xfId="136" xr:uid="{00000000-0005-0000-0000-00006B000000}"/>
    <cellStyle name="Normal 6 12" xfId="137" xr:uid="{00000000-0005-0000-0000-00006C000000}"/>
    <cellStyle name="Normal 6 13" xfId="138" xr:uid="{00000000-0005-0000-0000-00006D000000}"/>
    <cellStyle name="Normal 6 2" xfId="139" xr:uid="{00000000-0005-0000-0000-00006E000000}"/>
    <cellStyle name="Normal 6 3" xfId="140" xr:uid="{00000000-0005-0000-0000-00006F000000}"/>
    <cellStyle name="Normal 6 4" xfId="141" xr:uid="{00000000-0005-0000-0000-000070000000}"/>
    <cellStyle name="Normal 6 5" xfId="142" xr:uid="{00000000-0005-0000-0000-000071000000}"/>
    <cellStyle name="Normal 6 6" xfId="143" xr:uid="{00000000-0005-0000-0000-000072000000}"/>
    <cellStyle name="Normal 6 7" xfId="144" xr:uid="{00000000-0005-0000-0000-000073000000}"/>
    <cellStyle name="Normal 6 8" xfId="145" xr:uid="{00000000-0005-0000-0000-000074000000}"/>
    <cellStyle name="Normal 6 9" xfId="146" xr:uid="{00000000-0005-0000-0000-000075000000}"/>
    <cellStyle name="Normal 67" xfId="147" xr:uid="{00000000-0005-0000-0000-000076000000}"/>
    <cellStyle name="Normal 7" xfId="148" xr:uid="{00000000-0005-0000-0000-000077000000}"/>
    <cellStyle name="Normal 7 10" xfId="149" xr:uid="{00000000-0005-0000-0000-000078000000}"/>
    <cellStyle name="Normal 7 11" xfId="150" xr:uid="{00000000-0005-0000-0000-000079000000}"/>
    <cellStyle name="Normal 7 12" xfId="151" xr:uid="{00000000-0005-0000-0000-00007A000000}"/>
    <cellStyle name="Normal 7 13" xfId="152" xr:uid="{00000000-0005-0000-0000-00007B000000}"/>
    <cellStyle name="Normal 7 2" xfId="153" xr:uid="{00000000-0005-0000-0000-00007C000000}"/>
    <cellStyle name="Normal 7 3" xfId="154" xr:uid="{00000000-0005-0000-0000-00007D000000}"/>
    <cellStyle name="Normal 7 4" xfId="155" xr:uid="{00000000-0005-0000-0000-00007E000000}"/>
    <cellStyle name="Normal 7 5" xfId="156" xr:uid="{00000000-0005-0000-0000-00007F000000}"/>
    <cellStyle name="Normal 7 6" xfId="157" xr:uid="{00000000-0005-0000-0000-000080000000}"/>
    <cellStyle name="Normal 7 7" xfId="158" xr:uid="{00000000-0005-0000-0000-000081000000}"/>
    <cellStyle name="Normal 7 8" xfId="159" xr:uid="{00000000-0005-0000-0000-000082000000}"/>
    <cellStyle name="Normal 7 9" xfId="160" xr:uid="{00000000-0005-0000-0000-000083000000}"/>
    <cellStyle name="Normal 8" xfId="161" xr:uid="{00000000-0005-0000-0000-000084000000}"/>
    <cellStyle name="Normal 9" xfId="162" xr:uid="{00000000-0005-0000-0000-000085000000}"/>
    <cellStyle name="Notas 2" xfId="163" xr:uid="{00000000-0005-0000-0000-000086000000}"/>
    <cellStyle name="Notas 3" xfId="164" xr:uid="{00000000-0005-0000-0000-000087000000}"/>
    <cellStyle name="Porcentaje 2" xfId="165" xr:uid="{00000000-0005-0000-0000-000088000000}"/>
    <cellStyle name="Porcentaje 3" xfId="166" xr:uid="{00000000-0005-0000-0000-000089000000}"/>
    <cellStyle name="SAPBEXaggData" xfId="5" xr:uid="{00000000-0005-0000-0000-00008A000000}"/>
    <cellStyle name="SAPBEXaggDataEmph" xfId="6" xr:uid="{00000000-0005-0000-0000-00008B000000}"/>
    <cellStyle name="SAPBEXaggItem" xfId="7" xr:uid="{00000000-0005-0000-0000-00008C000000}"/>
    <cellStyle name="SAPBEXchaText" xfId="8" xr:uid="{00000000-0005-0000-0000-00008D000000}"/>
    <cellStyle name="SAPBEXexcBad7" xfId="9" xr:uid="{00000000-0005-0000-0000-00008E000000}"/>
    <cellStyle name="SAPBEXexcBad8" xfId="10" xr:uid="{00000000-0005-0000-0000-00008F000000}"/>
    <cellStyle name="SAPBEXexcBad9" xfId="11" xr:uid="{00000000-0005-0000-0000-000090000000}"/>
    <cellStyle name="SAPBEXexcCritical4" xfId="12" xr:uid="{00000000-0005-0000-0000-000091000000}"/>
    <cellStyle name="SAPBEXexcCritical5" xfId="13" xr:uid="{00000000-0005-0000-0000-000092000000}"/>
    <cellStyle name="SAPBEXexcCritical6" xfId="14" xr:uid="{00000000-0005-0000-0000-000093000000}"/>
    <cellStyle name="SAPBEXexcGood1" xfId="15" xr:uid="{00000000-0005-0000-0000-000094000000}"/>
    <cellStyle name="SAPBEXexcGood2" xfId="16" xr:uid="{00000000-0005-0000-0000-000095000000}"/>
    <cellStyle name="SAPBEXexcGood3" xfId="17" xr:uid="{00000000-0005-0000-0000-000096000000}"/>
    <cellStyle name="SAPBEXfilterDrill" xfId="18" xr:uid="{00000000-0005-0000-0000-000097000000}"/>
    <cellStyle name="SAPBEXfilterItem" xfId="19" xr:uid="{00000000-0005-0000-0000-000098000000}"/>
    <cellStyle name="SAPBEXfilterText" xfId="20" xr:uid="{00000000-0005-0000-0000-000099000000}"/>
    <cellStyle name="SAPBEXformats" xfId="21" xr:uid="{00000000-0005-0000-0000-00009A000000}"/>
    <cellStyle name="SAPBEXheaderItem" xfId="22" xr:uid="{00000000-0005-0000-0000-00009B000000}"/>
    <cellStyle name="SAPBEXheaderItem 2" xfId="23" xr:uid="{00000000-0005-0000-0000-00009C000000}"/>
    <cellStyle name="SAPBEXheaderText" xfId="24" xr:uid="{00000000-0005-0000-0000-00009D000000}"/>
    <cellStyle name="SAPBEXheaderText 2" xfId="25" xr:uid="{00000000-0005-0000-0000-00009E000000}"/>
    <cellStyle name="SAPBEXresData" xfId="26" xr:uid="{00000000-0005-0000-0000-00009F000000}"/>
    <cellStyle name="SAPBEXresDataEmph" xfId="27" xr:uid="{00000000-0005-0000-0000-0000A0000000}"/>
    <cellStyle name="SAPBEXresItem" xfId="28" xr:uid="{00000000-0005-0000-0000-0000A1000000}"/>
    <cellStyle name="SAPBEXstdData" xfId="29" xr:uid="{00000000-0005-0000-0000-0000A2000000}"/>
    <cellStyle name="SAPBEXstdDataEmph" xfId="30" xr:uid="{00000000-0005-0000-0000-0000A3000000}"/>
    <cellStyle name="SAPBEXstdItem" xfId="31" xr:uid="{00000000-0005-0000-0000-0000A4000000}"/>
    <cellStyle name="SAPBEXtitle" xfId="32" xr:uid="{00000000-0005-0000-0000-0000A5000000}"/>
    <cellStyle name="SAPBEXundefined" xfId="33" xr:uid="{00000000-0005-0000-0000-0000A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204107</xdr:colOff>
      <xdr:row>2</xdr:row>
      <xdr:rowOff>54428</xdr:rowOff>
    </xdr:from>
    <xdr:ext cx="184731" cy="264560"/>
    <xdr:sp macro="" textlink="">
      <xdr:nvSpPr>
        <xdr:cNvPr id="4" name="1 CuadroTexto">
          <a:extLst>
            <a:ext uri="{FF2B5EF4-FFF2-40B4-BE49-F238E27FC236}">
              <a16:creationId xmlns:a16="http://schemas.microsoft.com/office/drawing/2014/main" id="{41DC495E-5CE9-4BCA-B78D-30CA5F40F7D3}"/>
            </a:ext>
          </a:extLst>
        </xdr:cNvPr>
        <xdr:cNvSpPr txBox="1"/>
      </xdr:nvSpPr>
      <xdr:spPr>
        <a:xfrm>
          <a:off x="9214757" y="37827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MX" sz="1100"/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Respaldo%20Actual\Armonizaci&#243;n%202013-2018\p&#225;gina%20de%20Internet\2do.Trimestre\Aportaciones%20Federales%20en%20materia%20de%20salu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er. Trimestre"/>
      <sheetName val="Personal Comisionado o con lice"/>
      <sheetName val="Pagos retroactivos"/>
      <sheetName val="PagosDifAlCostoPlaza"/>
      <sheetName val="Plazas_existentes"/>
      <sheetName val="Hoja3"/>
      <sheetName val="Hoja4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P83"/>
  <sheetViews>
    <sheetView showGridLines="0" tabSelected="1" zoomScale="115" zoomScaleNormal="115" workbookViewId="0"/>
  </sheetViews>
  <sheetFormatPr baseColWidth="10" defaultColWidth="11.5703125" defaultRowHeight="12.75" x14ac:dyDescent="0.2"/>
  <cols>
    <col min="1" max="1" width="11.5703125" style="3"/>
    <col min="2" max="2" width="3.7109375" style="3" customWidth="1"/>
    <col min="3" max="3" width="67.7109375" style="3" bestFit="1" customWidth="1"/>
    <col min="4" max="4" width="22.7109375" style="5" bestFit="1" customWidth="1"/>
    <col min="5" max="5" width="21.28515625" style="5" bestFit="1" customWidth="1"/>
    <col min="6" max="7" width="21.5703125" style="5" bestFit="1" customWidth="1"/>
    <col min="8" max="9" width="21.140625" style="5" bestFit="1" customWidth="1"/>
    <col min="10" max="10" width="20.5703125" style="5" bestFit="1" customWidth="1"/>
    <col min="11" max="11" width="21.85546875" style="5" bestFit="1" customWidth="1"/>
    <col min="12" max="12" width="21.140625" style="5" bestFit="1" customWidth="1"/>
    <col min="13" max="13" width="21.85546875" style="5" bestFit="1" customWidth="1"/>
    <col min="14" max="14" width="21.28515625" style="5" bestFit="1" customWidth="1"/>
    <col min="15" max="15" width="21.85546875" style="5" bestFit="1" customWidth="1"/>
    <col min="16" max="16" width="21.28515625" style="5" bestFit="1" customWidth="1"/>
    <col min="17" max="16384" width="11.5703125" style="3"/>
  </cols>
  <sheetData>
    <row r="3" spans="1:16" s="2" customFormat="1" x14ac:dyDescent="0.2">
      <c r="A3" s="1"/>
      <c r="B3" s="14" t="s">
        <v>88</v>
      </c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</row>
    <row r="4" spans="1:16" s="2" customFormat="1" x14ac:dyDescent="0.2">
      <c r="A4" s="1"/>
      <c r="B4" s="14" t="s">
        <v>90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</row>
    <row r="5" spans="1:16" s="2" customFormat="1" x14ac:dyDescent="0.2">
      <c r="A5" s="1"/>
      <c r="B5" s="14" t="s">
        <v>86</v>
      </c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</row>
    <row r="6" spans="1:16" x14ac:dyDescent="0.2"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3"/>
    </row>
    <row r="7" spans="1:16" x14ac:dyDescent="0.2">
      <c r="D7" s="4" t="s">
        <v>87</v>
      </c>
      <c r="E7" s="6" t="s">
        <v>89</v>
      </c>
      <c r="F7" s="6"/>
      <c r="G7" s="6"/>
      <c r="H7" s="6"/>
      <c r="I7" s="6"/>
      <c r="J7" s="6"/>
      <c r="K7" s="6"/>
      <c r="L7" s="6"/>
      <c r="M7" s="6"/>
      <c r="N7" s="6"/>
      <c r="O7" s="6"/>
      <c r="P7" s="3"/>
    </row>
    <row r="10" spans="1:16" x14ac:dyDescent="0.2">
      <c r="B10" s="7"/>
      <c r="C10" s="7"/>
      <c r="D10" s="7" t="s">
        <v>13</v>
      </c>
      <c r="E10" s="7" t="s">
        <v>0</v>
      </c>
      <c r="F10" s="7" t="s">
        <v>1</v>
      </c>
      <c r="G10" s="7" t="s">
        <v>2</v>
      </c>
      <c r="H10" s="7" t="s">
        <v>3</v>
      </c>
      <c r="I10" s="7" t="s">
        <v>4</v>
      </c>
      <c r="J10" s="7" t="s">
        <v>5</v>
      </c>
      <c r="K10" s="7" t="s">
        <v>6</v>
      </c>
      <c r="L10" s="7" t="s">
        <v>7</v>
      </c>
      <c r="M10" s="7" t="s">
        <v>8</v>
      </c>
      <c r="N10" s="7" t="s">
        <v>9</v>
      </c>
      <c r="O10" s="7" t="s">
        <v>10</v>
      </c>
      <c r="P10" s="7" t="s">
        <v>11</v>
      </c>
    </row>
    <row r="11" spans="1:16" x14ac:dyDescent="0.2">
      <c r="B11" s="12" t="s">
        <v>12</v>
      </c>
      <c r="C11" s="12"/>
      <c r="D11" s="8">
        <f>SUM(E11:P11)</f>
        <v>60835537.000000007</v>
      </c>
      <c r="E11" s="8">
        <f>E12+E20+E30+E40+E50+E60+E72+E76+E64</f>
        <v>4056017.9499999993</v>
      </c>
      <c r="F11" s="8">
        <f t="shared" ref="F11:P11" si="0">F12+F20+F30+F40+F50+F60+F72+F76+F64</f>
        <v>5618067.5500000007</v>
      </c>
      <c r="G11" s="8">
        <f t="shared" si="0"/>
        <v>5627771.1199999992</v>
      </c>
      <c r="H11" s="8">
        <f t="shared" si="0"/>
        <v>4574189.16</v>
      </c>
      <c r="I11" s="8">
        <f t="shared" si="0"/>
        <v>3945347.17</v>
      </c>
      <c r="J11" s="8">
        <f t="shared" si="0"/>
        <v>4684096.8100000005</v>
      </c>
      <c r="K11" s="8">
        <f t="shared" si="0"/>
        <v>4369859.959999999</v>
      </c>
      <c r="L11" s="8">
        <f t="shared" si="0"/>
        <v>4842076.6499999994</v>
      </c>
      <c r="M11" s="8">
        <f t="shared" si="0"/>
        <v>4753379.8099999996</v>
      </c>
      <c r="N11" s="8">
        <f t="shared" si="0"/>
        <v>5608453.5099999998</v>
      </c>
      <c r="O11" s="8">
        <f t="shared" si="0"/>
        <v>4869569.75</v>
      </c>
      <c r="P11" s="8">
        <f t="shared" si="0"/>
        <v>7886707.5599999996</v>
      </c>
    </row>
    <row r="12" spans="1:16" x14ac:dyDescent="0.2">
      <c r="B12" s="15" t="s">
        <v>14</v>
      </c>
      <c r="C12" s="15"/>
      <c r="D12" s="9">
        <f>SUM(E12:P12)</f>
        <v>43106342.209999993</v>
      </c>
      <c r="E12" s="9">
        <f>SUM(E13:E19)</f>
        <v>2878802.1899999995</v>
      </c>
      <c r="F12" s="9">
        <f t="shared" ref="F12:P12" si="1">SUM(F13:F19)</f>
        <v>4450405.99</v>
      </c>
      <c r="G12" s="9">
        <f t="shared" si="1"/>
        <v>3418952.1799999997</v>
      </c>
      <c r="H12" s="9">
        <f t="shared" si="1"/>
        <v>3522030.9800000004</v>
      </c>
      <c r="I12" s="9">
        <f t="shared" si="1"/>
        <v>2850187.33</v>
      </c>
      <c r="J12" s="9">
        <f t="shared" si="1"/>
        <v>3213836.79</v>
      </c>
      <c r="K12" s="9">
        <f t="shared" si="1"/>
        <v>3155668.6899999995</v>
      </c>
      <c r="L12" s="9">
        <f t="shared" si="1"/>
        <v>3266271.38</v>
      </c>
      <c r="M12" s="9">
        <f t="shared" si="1"/>
        <v>3394671.8499999996</v>
      </c>
      <c r="N12" s="9">
        <f t="shared" si="1"/>
        <v>3694326.4200000004</v>
      </c>
      <c r="O12" s="9">
        <f t="shared" si="1"/>
        <v>3062466.04</v>
      </c>
      <c r="P12" s="9">
        <f t="shared" si="1"/>
        <v>6198722.3700000001</v>
      </c>
    </row>
    <row r="13" spans="1:16" x14ac:dyDescent="0.2">
      <c r="B13" s="10"/>
      <c r="C13" s="11" t="s">
        <v>15</v>
      </c>
      <c r="D13" s="9">
        <f>SUM(E13:P13)</f>
        <v>7864851.879999999</v>
      </c>
      <c r="E13" s="9">
        <v>614811.76</v>
      </c>
      <c r="F13" s="9">
        <v>614811.76</v>
      </c>
      <c r="G13" s="9">
        <v>614811.76</v>
      </c>
      <c r="H13" s="9">
        <v>614811.76</v>
      </c>
      <c r="I13" s="9">
        <v>614811.76</v>
      </c>
      <c r="J13" s="9">
        <v>614811.76</v>
      </c>
      <c r="K13" s="9">
        <v>614811.76</v>
      </c>
      <c r="L13" s="9">
        <v>614811.76</v>
      </c>
      <c r="M13" s="9">
        <v>614811.76</v>
      </c>
      <c r="N13" s="9">
        <v>802805.92</v>
      </c>
      <c r="O13" s="9">
        <v>636610.84</v>
      </c>
      <c r="P13" s="9">
        <v>892129.28000000003</v>
      </c>
    </row>
    <row r="14" spans="1:16" x14ac:dyDescent="0.2">
      <c r="B14" s="10"/>
      <c r="C14" s="11" t="s">
        <v>16</v>
      </c>
      <c r="D14" s="9">
        <f>SUM(E14:P14)</f>
        <v>13556509.720000001</v>
      </c>
      <c r="E14" s="9">
        <v>1067848.1299999999</v>
      </c>
      <c r="F14" s="9">
        <v>1141429.29</v>
      </c>
      <c r="G14" s="9">
        <v>1169564.6499999999</v>
      </c>
      <c r="H14" s="9">
        <v>1318836.57</v>
      </c>
      <c r="I14" s="9">
        <v>1082302.1100000001</v>
      </c>
      <c r="J14" s="9">
        <v>1046455.85</v>
      </c>
      <c r="K14" s="9">
        <v>1039955.85</v>
      </c>
      <c r="L14" s="9">
        <v>1046079.81</v>
      </c>
      <c r="M14" s="9">
        <v>1062410.06</v>
      </c>
      <c r="N14" s="9">
        <v>1319391.8400000001</v>
      </c>
      <c r="O14" s="9">
        <v>1091965.73</v>
      </c>
      <c r="P14" s="9">
        <v>1170269.83</v>
      </c>
    </row>
    <row r="15" spans="1:16" x14ac:dyDescent="0.2">
      <c r="B15" s="10"/>
      <c r="C15" s="11" t="s">
        <v>17</v>
      </c>
      <c r="D15" s="9">
        <f t="shared" ref="D15:D78" si="2">SUM(E15:P15)</f>
        <v>5040084.49</v>
      </c>
      <c r="E15" s="9">
        <v>48395.3</v>
      </c>
      <c r="F15" s="9">
        <v>0</v>
      </c>
      <c r="G15" s="9">
        <v>18426.25</v>
      </c>
      <c r="H15" s="9">
        <v>505867.66</v>
      </c>
      <c r="I15" s="9">
        <v>0</v>
      </c>
      <c r="J15" s="9">
        <v>176311.35</v>
      </c>
      <c r="K15" s="9">
        <v>425043.25</v>
      </c>
      <c r="L15" s="9">
        <v>513697.57</v>
      </c>
      <c r="M15" s="9">
        <v>205660.95</v>
      </c>
      <c r="N15" s="9">
        <v>85177.66</v>
      </c>
      <c r="O15" s="9">
        <v>155805</v>
      </c>
      <c r="P15" s="9">
        <v>2905699.5</v>
      </c>
    </row>
    <row r="16" spans="1:16" x14ac:dyDescent="0.2">
      <c r="B16" s="10"/>
      <c r="C16" s="11" t="s">
        <v>18</v>
      </c>
      <c r="D16" s="9">
        <f t="shared" si="2"/>
        <v>7860143.0299999993</v>
      </c>
      <c r="E16" s="9">
        <v>513710.33999999997</v>
      </c>
      <c r="F16" s="9">
        <v>1280128.2799999998</v>
      </c>
      <c r="G16" s="9">
        <v>982112.8600000001</v>
      </c>
      <c r="H16" s="9">
        <v>445838.32999999996</v>
      </c>
      <c r="I16" s="9">
        <v>519036.80000000005</v>
      </c>
      <c r="J16" s="9">
        <v>742221.16999999993</v>
      </c>
      <c r="K16" s="9">
        <v>441821.17000000004</v>
      </c>
      <c r="L16" s="9">
        <v>457645.57999999996</v>
      </c>
      <c r="M16" s="9">
        <v>877752.41999999993</v>
      </c>
      <c r="N16" s="9">
        <v>660064.2300000001</v>
      </c>
      <c r="O16" s="9">
        <v>521894.62</v>
      </c>
      <c r="P16" s="9">
        <v>417917.23</v>
      </c>
    </row>
    <row r="17" spans="2:16" x14ac:dyDescent="0.2">
      <c r="B17" s="10"/>
      <c r="C17" s="11" t="s">
        <v>19</v>
      </c>
      <c r="D17" s="9">
        <f t="shared" si="2"/>
        <v>8004753.0900000008</v>
      </c>
      <c r="E17" s="9">
        <v>634036.65999999992</v>
      </c>
      <c r="F17" s="9">
        <v>634036.65999999992</v>
      </c>
      <c r="G17" s="9">
        <v>634036.65999999992</v>
      </c>
      <c r="H17" s="9">
        <v>636676.65999999992</v>
      </c>
      <c r="I17" s="9">
        <v>634036.65999999992</v>
      </c>
      <c r="J17" s="9">
        <v>634036.65999999992</v>
      </c>
      <c r="K17" s="9">
        <v>634036.65999999992</v>
      </c>
      <c r="L17" s="9">
        <v>634036.65999999992</v>
      </c>
      <c r="M17" s="9">
        <v>634036.65999999992</v>
      </c>
      <c r="N17" s="9">
        <v>826886.77</v>
      </c>
      <c r="O17" s="9">
        <v>656189.85</v>
      </c>
      <c r="P17" s="9">
        <v>812706.53</v>
      </c>
    </row>
    <row r="18" spans="2:16" x14ac:dyDescent="0.2">
      <c r="B18" s="10"/>
      <c r="C18" s="11" t="s">
        <v>20</v>
      </c>
      <c r="D18" s="9">
        <f t="shared" si="2"/>
        <v>0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</row>
    <row r="19" spans="2:16" x14ac:dyDescent="0.2">
      <c r="B19" s="10"/>
      <c r="C19" s="11" t="s">
        <v>21</v>
      </c>
      <c r="D19" s="9">
        <f t="shared" si="2"/>
        <v>780000</v>
      </c>
      <c r="E19" s="9">
        <v>0</v>
      </c>
      <c r="F19" s="9">
        <v>780000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</row>
    <row r="20" spans="2:16" x14ac:dyDescent="0.2">
      <c r="B20" s="15" t="s">
        <v>22</v>
      </c>
      <c r="C20" s="15"/>
      <c r="D20" s="9">
        <f>SUM(E20:P20)</f>
        <v>2251974.36</v>
      </c>
      <c r="E20" s="9">
        <f>SUM(E21:E29)</f>
        <v>157452.66999999998</v>
      </c>
      <c r="F20" s="9">
        <f t="shared" ref="F20:O20" si="3">SUM(F21:F29)</f>
        <v>156422.53</v>
      </c>
      <c r="G20" s="9">
        <f t="shared" si="3"/>
        <v>156082.88</v>
      </c>
      <c r="H20" s="9">
        <f t="shared" si="3"/>
        <v>313666.72000000003</v>
      </c>
      <c r="I20" s="9">
        <f t="shared" si="3"/>
        <v>181789.09</v>
      </c>
      <c r="J20" s="9">
        <f t="shared" si="3"/>
        <v>129383.27</v>
      </c>
      <c r="K20" s="9">
        <f t="shared" si="3"/>
        <v>212378.01</v>
      </c>
      <c r="L20" s="9">
        <f t="shared" si="3"/>
        <v>230932.53</v>
      </c>
      <c r="M20" s="9">
        <f t="shared" si="3"/>
        <v>174858.89</v>
      </c>
      <c r="N20" s="9">
        <f t="shared" si="3"/>
        <v>93532.5</v>
      </c>
      <c r="O20" s="9">
        <f t="shared" si="3"/>
        <v>362560.96</v>
      </c>
      <c r="P20" s="9">
        <f>SUM(P21:P29)</f>
        <v>82914.310000000012</v>
      </c>
    </row>
    <row r="21" spans="2:16" x14ac:dyDescent="0.2">
      <c r="B21" s="10"/>
      <c r="C21" s="11" t="s">
        <v>23</v>
      </c>
      <c r="D21" s="9">
        <f t="shared" si="2"/>
        <v>667080.83000000007</v>
      </c>
      <c r="E21" s="9">
        <v>12247.56</v>
      </c>
      <c r="F21" s="9">
        <v>3524.5</v>
      </c>
      <c r="G21" s="9">
        <v>22771.68</v>
      </c>
      <c r="H21" s="9">
        <v>59204.78</v>
      </c>
      <c r="I21" s="9">
        <v>37126.85</v>
      </c>
      <c r="J21" s="9">
        <v>19324.920000000002</v>
      </c>
      <c r="K21" s="9">
        <v>106102.7</v>
      </c>
      <c r="L21" s="9">
        <v>70020.790000000008</v>
      </c>
      <c r="M21" s="9">
        <v>39391.089999999997</v>
      </c>
      <c r="N21" s="9">
        <v>10184.880000000001</v>
      </c>
      <c r="O21" s="9">
        <v>284726.91000000003</v>
      </c>
      <c r="P21" s="9">
        <v>2454.17</v>
      </c>
    </row>
    <row r="22" spans="2:16" x14ac:dyDescent="0.2">
      <c r="B22" s="10"/>
      <c r="C22" s="11" t="s">
        <v>24</v>
      </c>
      <c r="D22" s="9">
        <f t="shared" si="2"/>
        <v>77336.350000000006</v>
      </c>
      <c r="E22" s="9">
        <v>794.95</v>
      </c>
      <c r="F22" s="9">
        <v>730.22</v>
      </c>
      <c r="G22" s="9">
        <v>825.2</v>
      </c>
      <c r="H22" s="9">
        <v>3230.2</v>
      </c>
      <c r="I22" s="9">
        <v>4389.8900000000003</v>
      </c>
      <c r="J22" s="9">
        <v>730.17</v>
      </c>
      <c r="K22" s="9">
        <v>6325.17</v>
      </c>
      <c r="L22" s="9">
        <v>54230.16</v>
      </c>
      <c r="M22" s="9">
        <v>889.88</v>
      </c>
      <c r="N22" s="9">
        <v>730.17</v>
      </c>
      <c r="O22" s="9">
        <v>730.17</v>
      </c>
      <c r="P22" s="9">
        <v>3730.17</v>
      </c>
    </row>
    <row r="23" spans="2:16" x14ac:dyDescent="0.2">
      <c r="B23" s="10"/>
      <c r="C23" s="11" t="s">
        <v>25</v>
      </c>
      <c r="D23" s="9">
        <f t="shared" si="2"/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</row>
    <row r="24" spans="2:16" x14ac:dyDescent="0.2">
      <c r="B24" s="10"/>
      <c r="C24" s="11" t="s">
        <v>26</v>
      </c>
      <c r="D24" s="9">
        <f t="shared" si="2"/>
        <v>310733.99</v>
      </c>
      <c r="E24" s="9">
        <v>8441.4699999999993</v>
      </c>
      <c r="F24" s="9">
        <v>12224.89</v>
      </c>
      <c r="G24" s="9">
        <v>45991.25</v>
      </c>
      <c r="H24" s="9">
        <v>73618.709999999992</v>
      </c>
      <c r="I24" s="9">
        <v>57224.819999999992</v>
      </c>
      <c r="J24" s="9">
        <v>11176.86</v>
      </c>
      <c r="K24" s="9">
        <v>21135.870000000003</v>
      </c>
      <c r="L24" s="9">
        <v>14390.979999999998</v>
      </c>
      <c r="M24" s="9">
        <v>41659.459999999992</v>
      </c>
      <c r="N24" s="9">
        <v>11734.529999999999</v>
      </c>
      <c r="O24" s="9">
        <v>6754.5300000000007</v>
      </c>
      <c r="P24" s="9">
        <v>6380.6200000000008</v>
      </c>
    </row>
    <row r="25" spans="2:16" x14ac:dyDescent="0.2">
      <c r="B25" s="10"/>
      <c r="C25" s="11" t="s">
        <v>27</v>
      </c>
      <c r="D25" s="9">
        <f t="shared" si="2"/>
        <v>73204.67</v>
      </c>
      <c r="E25" s="9">
        <v>2750.05</v>
      </c>
      <c r="F25" s="9">
        <v>1650.0500000000002</v>
      </c>
      <c r="G25" s="9">
        <v>3221.8900000000003</v>
      </c>
      <c r="H25" s="9">
        <v>6650.0199999999995</v>
      </c>
      <c r="I25" s="9">
        <v>6650.0199999999995</v>
      </c>
      <c r="J25" s="9">
        <v>4749.2400000000007</v>
      </c>
      <c r="K25" s="9">
        <v>3881.23</v>
      </c>
      <c r="L25" s="9">
        <v>17052.18</v>
      </c>
      <c r="M25" s="9">
        <v>21649.99</v>
      </c>
      <c r="N25" s="9">
        <v>1650</v>
      </c>
      <c r="O25" s="9">
        <v>1650</v>
      </c>
      <c r="P25" s="9">
        <v>1650</v>
      </c>
    </row>
    <row r="26" spans="2:16" x14ac:dyDescent="0.2">
      <c r="B26" s="10"/>
      <c r="C26" s="11" t="s">
        <v>28</v>
      </c>
      <c r="D26" s="9">
        <f t="shared" si="2"/>
        <v>921661.28000000026</v>
      </c>
      <c r="E26" s="9">
        <v>128148.96</v>
      </c>
      <c r="F26" s="9">
        <v>125845.64</v>
      </c>
      <c r="G26" s="9">
        <v>67166.66</v>
      </c>
      <c r="H26" s="9">
        <v>66666.66</v>
      </c>
      <c r="I26" s="9">
        <v>66666.66</v>
      </c>
      <c r="J26" s="9">
        <v>66666.740000000005</v>
      </c>
      <c r="K26" s="9">
        <v>67166.66</v>
      </c>
      <c r="L26" s="9">
        <v>66666.66</v>
      </c>
      <c r="M26" s="9">
        <v>66666.66</v>
      </c>
      <c r="N26" s="9">
        <v>66666.66</v>
      </c>
      <c r="O26" s="9">
        <v>66666.66</v>
      </c>
      <c r="P26" s="9">
        <v>66666.66</v>
      </c>
    </row>
    <row r="27" spans="2:16" x14ac:dyDescent="0.2">
      <c r="B27" s="10"/>
      <c r="C27" s="11" t="s">
        <v>29</v>
      </c>
      <c r="D27" s="9">
        <f t="shared" si="2"/>
        <v>86844.1</v>
      </c>
      <c r="E27" s="9">
        <v>812.61</v>
      </c>
      <c r="F27" s="9">
        <v>10414.48</v>
      </c>
      <c r="G27" s="9">
        <v>0</v>
      </c>
      <c r="H27" s="9">
        <v>63714.27</v>
      </c>
      <c r="I27" s="9">
        <v>0</v>
      </c>
      <c r="J27" s="9">
        <v>11074</v>
      </c>
      <c r="K27" s="9">
        <v>0</v>
      </c>
      <c r="L27" s="9">
        <v>828.74</v>
      </c>
      <c r="M27" s="9">
        <v>0</v>
      </c>
      <c r="N27" s="9">
        <v>0</v>
      </c>
      <c r="O27" s="9">
        <v>0</v>
      </c>
      <c r="P27" s="9">
        <v>0</v>
      </c>
    </row>
    <row r="28" spans="2:16" x14ac:dyDescent="0.2">
      <c r="B28" s="10"/>
      <c r="C28" s="11" t="s">
        <v>30</v>
      </c>
      <c r="D28" s="9">
        <f t="shared" si="2"/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</row>
    <row r="29" spans="2:16" x14ac:dyDescent="0.2">
      <c r="B29" s="10"/>
      <c r="C29" s="11" t="s">
        <v>31</v>
      </c>
      <c r="D29" s="9">
        <f t="shared" si="2"/>
        <v>115113.14</v>
      </c>
      <c r="E29" s="9">
        <v>4257.0700000000006</v>
      </c>
      <c r="F29" s="9">
        <v>2032.75</v>
      </c>
      <c r="G29" s="9">
        <v>16106.199999999999</v>
      </c>
      <c r="H29" s="9">
        <v>40582.079999999994</v>
      </c>
      <c r="I29" s="9">
        <v>9730.85</v>
      </c>
      <c r="J29" s="9">
        <v>15661.34</v>
      </c>
      <c r="K29" s="9">
        <v>7766.380000000001</v>
      </c>
      <c r="L29" s="9">
        <v>7743.02</v>
      </c>
      <c r="M29" s="9">
        <v>4601.8099999999995</v>
      </c>
      <c r="N29" s="9">
        <v>2566.2599999999998</v>
      </c>
      <c r="O29" s="9">
        <v>2032.69</v>
      </c>
      <c r="P29" s="9">
        <v>2032.69</v>
      </c>
    </row>
    <row r="30" spans="2:16" x14ac:dyDescent="0.2">
      <c r="B30" s="15" t="s">
        <v>32</v>
      </c>
      <c r="C30" s="15"/>
      <c r="D30" s="9">
        <f t="shared" si="2"/>
        <v>14877220.43</v>
      </c>
      <c r="E30" s="9">
        <f>SUM(E31:E39)</f>
        <v>1019763.0900000001</v>
      </c>
      <c r="F30" s="9">
        <f t="shared" ref="F30:P30" si="4">SUM(F31:F39)</f>
        <v>936239.03</v>
      </c>
      <c r="G30" s="9">
        <f t="shared" si="4"/>
        <v>1977736.06</v>
      </c>
      <c r="H30" s="9">
        <f t="shared" si="4"/>
        <v>678491.46</v>
      </c>
      <c r="I30" s="9">
        <f t="shared" si="4"/>
        <v>913370.75</v>
      </c>
      <c r="J30" s="9">
        <f t="shared" si="4"/>
        <v>1280876.75</v>
      </c>
      <c r="K30" s="9">
        <f t="shared" si="4"/>
        <v>941813.26</v>
      </c>
      <c r="L30" s="9">
        <f t="shared" si="4"/>
        <v>1274872.74</v>
      </c>
      <c r="M30" s="9">
        <f t="shared" si="4"/>
        <v>1183849.07</v>
      </c>
      <c r="N30" s="9">
        <f t="shared" si="4"/>
        <v>1750594.5899999999</v>
      </c>
      <c r="O30" s="9">
        <f t="shared" si="4"/>
        <v>1354542.75</v>
      </c>
      <c r="P30" s="9">
        <f t="shared" si="4"/>
        <v>1565070.88</v>
      </c>
    </row>
    <row r="31" spans="2:16" x14ac:dyDescent="0.2">
      <c r="B31" s="10"/>
      <c r="C31" s="11" t="s">
        <v>33</v>
      </c>
      <c r="D31" s="9">
        <f t="shared" si="2"/>
        <v>1718790.52</v>
      </c>
      <c r="E31" s="9">
        <v>162736.01999999999</v>
      </c>
      <c r="F31" s="9">
        <v>157069.26999999999</v>
      </c>
      <c r="G31" s="9">
        <v>218978.1</v>
      </c>
      <c r="H31" s="9">
        <v>139361.44</v>
      </c>
      <c r="I31" s="9">
        <v>138806.73000000001</v>
      </c>
      <c r="J31" s="9">
        <v>140865.19</v>
      </c>
      <c r="K31" s="9">
        <v>138806.73000000001</v>
      </c>
      <c r="L31" s="9">
        <v>134674.57</v>
      </c>
      <c r="M31" s="9">
        <v>122072.28000000001</v>
      </c>
      <c r="N31" s="9">
        <v>121806.73000000001</v>
      </c>
      <c r="O31" s="9">
        <v>121806.73000000001</v>
      </c>
      <c r="P31" s="9">
        <v>121806.73000000001</v>
      </c>
    </row>
    <row r="32" spans="2:16" x14ac:dyDescent="0.2">
      <c r="B32" s="10"/>
      <c r="C32" s="11" t="s">
        <v>34</v>
      </c>
      <c r="D32" s="9">
        <f t="shared" si="2"/>
        <v>437556.72</v>
      </c>
      <c r="E32" s="9">
        <v>51.82</v>
      </c>
      <c r="F32" s="9">
        <v>1727.42</v>
      </c>
      <c r="G32" s="9">
        <v>6351.99</v>
      </c>
      <c r="H32" s="9">
        <v>3333.8199999999997</v>
      </c>
      <c r="I32" s="9">
        <v>0</v>
      </c>
      <c r="J32" s="9">
        <v>7598.88</v>
      </c>
      <c r="K32" s="9">
        <v>0</v>
      </c>
      <c r="L32" s="9">
        <v>11744.48</v>
      </c>
      <c r="M32" s="9">
        <v>0</v>
      </c>
      <c r="N32" s="9">
        <v>385000</v>
      </c>
      <c r="O32" s="9">
        <v>748.31</v>
      </c>
      <c r="P32" s="9">
        <v>21000</v>
      </c>
    </row>
    <row r="33" spans="2:16" x14ac:dyDescent="0.2">
      <c r="B33" s="10"/>
      <c r="C33" s="11" t="s">
        <v>35</v>
      </c>
      <c r="D33" s="9">
        <f t="shared" si="2"/>
        <v>3624321.0600000005</v>
      </c>
      <c r="E33" s="9">
        <v>489910.24</v>
      </c>
      <c r="F33" s="9">
        <v>400258.80000000005</v>
      </c>
      <c r="G33" s="9">
        <v>694739.41</v>
      </c>
      <c r="H33" s="9">
        <v>152935.01999999999</v>
      </c>
      <c r="I33" s="9">
        <v>121203.28</v>
      </c>
      <c r="J33" s="9">
        <v>62973.27</v>
      </c>
      <c r="K33" s="9">
        <v>9223.2800000000007</v>
      </c>
      <c r="L33" s="9">
        <v>169323.69</v>
      </c>
      <c r="M33" s="9">
        <v>333465.99</v>
      </c>
      <c r="N33" s="9">
        <v>487223.28</v>
      </c>
      <c r="O33" s="9">
        <v>352177.36</v>
      </c>
      <c r="P33" s="9">
        <v>350887.44</v>
      </c>
    </row>
    <row r="34" spans="2:16" x14ac:dyDescent="0.2">
      <c r="B34" s="10"/>
      <c r="C34" s="11" t="s">
        <v>36</v>
      </c>
      <c r="D34" s="9">
        <f t="shared" si="2"/>
        <v>704235.5</v>
      </c>
      <c r="E34" s="9">
        <v>29519.65</v>
      </c>
      <c r="F34" s="9">
        <v>29519.65</v>
      </c>
      <c r="G34" s="9">
        <v>29519.65</v>
      </c>
      <c r="H34" s="9">
        <v>29519.63</v>
      </c>
      <c r="I34" s="9">
        <v>29519.62</v>
      </c>
      <c r="J34" s="9">
        <v>29519.62</v>
      </c>
      <c r="K34" s="9">
        <v>29519.62</v>
      </c>
      <c r="L34" s="9">
        <v>29519.62</v>
      </c>
      <c r="M34" s="9">
        <v>29519.62</v>
      </c>
      <c r="N34" s="9">
        <v>29519.62</v>
      </c>
      <c r="O34" s="9">
        <v>29519.62</v>
      </c>
      <c r="P34" s="9">
        <v>379519.58</v>
      </c>
    </row>
    <row r="35" spans="2:16" x14ac:dyDescent="0.2">
      <c r="B35" s="10"/>
      <c r="C35" s="11" t="s">
        <v>37</v>
      </c>
      <c r="D35" s="9">
        <f t="shared" si="2"/>
        <v>5777285.9100000011</v>
      </c>
      <c r="E35" s="9">
        <v>258008.8</v>
      </c>
      <c r="F35" s="9">
        <v>256286.15</v>
      </c>
      <c r="G35" s="9">
        <v>730413.7300000001</v>
      </c>
      <c r="H35" s="9">
        <v>235043.87</v>
      </c>
      <c r="I35" s="9">
        <v>500304.68</v>
      </c>
      <c r="J35" s="9">
        <v>595552.49</v>
      </c>
      <c r="K35" s="9">
        <v>578635.67999999993</v>
      </c>
      <c r="L35" s="9">
        <v>544910.94999999995</v>
      </c>
      <c r="M35" s="9">
        <v>504511.17</v>
      </c>
      <c r="N35" s="9">
        <v>515200.69</v>
      </c>
      <c r="O35" s="9">
        <v>510996.12</v>
      </c>
      <c r="P35" s="9">
        <v>547421.58000000007</v>
      </c>
    </row>
    <row r="36" spans="2:16" x14ac:dyDescent="0.2">
      <c r="B36" s="10"/>
      <c r="C36" s="11" t="s">
        <v>38</v>
      </c>
      <c r="D36" s="9">
        <f t="shared" si="2"/>
        <v>195499.86</v>
      </c>
      <c r="E36" s="9">
        <v>4754.92</v>
      </c>
      <c r="F36" s="9">
        <v>14098.13</v>
      </c>
      <c r="G36" s="9">
        <v>16326.98</v>
      </c>
      <c r="H36" s="9">
        <v>16026.970000000001</v>
      </c>
      <c r="I36" s="9">
        <v>22456.48</v>
      </c>
      <c r="J36" s="9">
        <v>16326.970000000001</v>
      </c>
      <c r="K36" s="9">
        <v>15058.81</v>
      </c>
      <c r="L36" s="9">
        <v>56937.399999999994</v>
      </c>
      <c r="M36" s="9">
        <v>14209.210000000001</v>
      </c>
      <c r="N36" s="9">
        <v>8079.7000000000007</v>
      </c>
      <c r="O36" s="9">
        <v>11224.29</v>
      </c>
      <c r="P36" s="9">
        <v>0</v>
      </c>
    </row>
    <row r="37" spans="2:16" x14ac:dyDescent="0.2">
      <c r="B37" s="10"/>
      <c r="C37" s="11" t="s">
        <v>39</v>
      </c>
      <c r="D37" s="9">
        <f t="shared" si="2"/>
        <v>139275.80999999997</v>
      </c>
      <c r="E37" s="9">
        <v>6410.65</v>
      </c>
      <c r="F37" s="9">
        <v>6710.7</v>
      </c>
      <c r="G37" s="9">
        <v>16858.75</v>
      </c>
      <c r="H37" s="9">
        <v>10385.58</v>
      </c>
      <c r="I37" s="9">
        <v>16883.690000000002</v>
      </c>
      <c r="J37" s="9">
        <v>7910.5499999999993</v>
      </c>
      <c r="K37" s="9">
        <v>19131.12</v>
      </c>
      <c r="L37" s="9">
        <v>14685.52</v>
      </c>
      <c r="M37" s="9">
        <v>8458.65</v>
      </c>
      <c r="N37" s="9">
        <v>13010.539999999999</v>
      </c>
      <c r="O37" s="9">
        <v>11283.66</v>
      </c>
      <c r="P37" s="9">
        <v>7546.4</v>
      </c>
    </row>
    <row r="38" spans="2:16" x14ac:dyDescent="0.2">
      <c r="B38" s="10"/>
      <c r="C38" s="11" t="s">
        <v>40</v>
      </c>
      <c r="D38" s="9">
        <f t="shared" si="2"/>
        <v>41299.590000000004</v>
      </c>
      <c r="E38" s="9">
        <v>2799.39</v>
      </c>
      <c r="F38" s="9">
        <v>764.14</v>
      </c>
      <c r="G38" s="9">
        <v>3161.7999999999997</v>
      </c>
      <c r="H38" s="9">
        <v>755.13</v>
      </c>
      <c r="I38" s="9">
        <v>18161.75</v>
      </c>
      <c r="J38" s="9">
        <v>1881.48</v>
      </c>
      <c r="K38" s="9">
        <v>2910.7200000000003</v>
      </c>
      <c r="L38" s="9">
        <v>2257.0299999999997</v>
      </c>
      <c r="M38" s="9">
        <v>3161.71</v>
      </c>
      <c r="N38" s="9">
        <v>513.15</v>
      </c>
      <c r="O38" s="9">
        <v>3153.3100000000004</v>
      </c>
      <c r="P38" s="9">
        <v>1779.98</v>
      </c>
    </row>
    <row r="39" spans="2:16" x14ac:dyDescent="0.2">
      <c r="B39" s="10"/>
      <c r="C39" s="11" t="s">
        <v>41</v>
      </c>
      <c r="D39" s="9">
        <f t="shared" si="2"/>
        <v>2238955.46</v>
      </c>
      <c r="E39" s="9">
        <v>65571.600000000006</v>
      </c>
      <c r="F39" s="9">
        <v>69804.77</v>
      </c>
      <c r="G39" s="9">
        <v>261385.65000000002</v>
      </c>
      <c r="H39" s="9">
        <v>91130</v>
      </c>
      <c r="I39" s="9">
        <v>66034.52</v>
      </c>
      <c r="J39" s="9">
        <v>418248.3</v>
      </c>
      <c r="K39" s="9">
        <v>148527.29999999999</v>
      </c>
      <c r="L39" s="9">
        <v>310819.48</v>
      </c>
      <c r="M39" s="9">
        <v>168450.44</v>
      </c>
      <c r="N39" s="9">
        <v>190240.88</v>
      </c>
      <c r="O39" s="9">
        <v>313633.34999999998</v>
      </c>
      <c r="P39" s="9">
        <v>135109.17000000001</v>
      </c>
    </row>
    <row r="40" spans="2:16" x14ac:dyDescent="0.2">
      <c r="B40" s="15" t="s">
        <v>42</v>
      </c>
      <c r="C40" s="15"/>
      <c r="D40" s="9">
        <f t="shared" si="2"/>
        <v>600000</v>
      </c>
      <c r="E40" s="9">
        <f>SUM(E41:E49)</f>
        <v>0</v>
      </c>
      <c r="F40" s="9">
        <f t="shared" ref="F40:P40" si="5">SUM(F41:F49)</f>
        <v>75000</v>
      </c>
      <c r="G40" s="9">
        <f t="shared" si="5"/>
        <v>75000</v>
      </c>
      <c r="H40" s="9">
        <f t="shared" si="5"/>
        <v>60000</v>
      </c>
      <c r="I40" s="9">
        <f t="shared" si="5"/>
        <v>0</v>
      </c>
      <c r="J40" s="9">
        <f t="shared" si="5"/>
        <v>60000</v>
      </c>
      <c r="K40" s="9">
        <f t="shared" si="5"/>
        <v>60000</v>
      </c>
      <c r="L40" s="9">
        <f t="shared" si="5"/>
        <v>70000</v>
      </c>
      <c r="M40" s="9">
        <f t="shared" si="5"/>
        <v>0</v>
      </c>
      <c r="N40" s="9">
        <f t="shared" si="5"/>
        <v>70000</v>
      </c>
      <c r="O40" s="9">
        <f t="shared" si="5"/>
        <v>90000</v>
      </c>
      <c r="P40" s="9">
        <f t="shared" si="5"/>
        <v>40000</v>
      </c>
    </row>
    <row r="41" spans="2:16" x14ac:dyDescent="0.2">
      <c r="B41" s="10"/>
      <c r="C41" s="11" t="s">
        <v>43</v>
      </c>
      <c r="D41" s="9">
        <f t="shared" si="2"/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</row>
    <row r="42" spans="2:16" x14ac:dyDescent="0.2">
      <c r="B42" s="10"/>
      <c r="C42" s="11" t="s">
        <v>44</v>
      </c>
      <c r="D42" s="9">
        <f t="shared" si="2"/>
        <v>0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</row>
    <row r="43" spans="2:16" x14ac:dyDescent="0.2">
      <c r="B43" s="10"/>
      <c r="C43" s="11" t="s">
        <v>45</v>
      </c>
      <c r="D43" s="9">
        <f t="shared" si="2"/>
        <v>0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9">
        <v>0</v>
      </c>
      <c r="K43" s="9">
        <v>0</v>
      </c>
      <c r="L43" s="9">
        <v>0</v>
      </c>
      <c r="M43" s="9">
        <v>0</v>
      </c>
      <c r="N43" s="9">
        <v>0</v>
      </c>
      <c r="O43" s="9">
        <v>0</v>
      </c>
      <c r="P43" s="9">
        <v>0</v>
      </c>
    </row>
    <row r="44" spans="2:16" x14ac:dyDescent="0.2">
      <c r="B44" s="10"/>
      <c r="C44" s="11" t="s">
        <v>46</v>
      </c>
      <c r="D44" s="9">
        <f t="shared" si="2"/>
        <v>600000</v>
      </c>
      <c r="E44" s="9">
        <v>0</v>
      </c>
      <c r="F44" s="9">
        <v>75000</v>
      </c>
      <c r="G44" s="9">
        <v>75000</v>
      </c>
      <c r="H44" s="9">
        <v>60000</v>
      </c>
      <c r="I44" s="9">
        <v>0</v>
      </c>
      <c r="J44" s="9">
        <v>60000</v>
      </c>
      <c r="K44" s="9">
        <v>60000</v>
      </c>
      <c r="L44" s="9">
        <v>70000</v>
      </c>
      <c r="M44" s="9">
        <v>0</v>
      </c>
      <c r="N44" s="9">
        <v>70000</v>
      </c>
      <c r="O44" s="9">
        <v>90000</v>
      </c>
      <c r="P44" s="9">
        <v>40000</v>
      </c>
    </row>
    <row r="45" spans="2:16" x14ac:dyDescent="0.2">
      <c r="B45" s="10"/>
      <c r="C45" s="11" t="s">
        <v>47</v>
      </c>
      <c r="D45" s="9">
        <f t="shared" si="2"/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v>0</v>
      </c>
      <c r="M45" s="9">
        <v>0</v>
      </c>
      <c r="N45" s="9">
        <v>0</v>
      </c>
      <c r="O45" s="9">
        <v>0</v>
      </c>
      <c r="P45" s="9">
        <v>0</v>
      </c>
    </row>
    <row r="46" spans="2:16" x14ac:dyDescent="0.2">
      <c r="B46" s="10"/>
      <c r="C46" s="11" t="s">
        <v>48</v>
      </c>
      <c r="D46" s="9">
        <f t="shared" si="2"/>
        <v>0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9">
        <v>0</v>
      </c>
      <c r="L46" s="9">
        <v>0</v>
      </c>
      <c r="M46" s="9">
        <v>0</v>
      </c>
      <c r="N46" s="9">
        <v>0</v>
      </c>
      <c r="O46" s="9">
        <v>0</v>
      </c>
      <c r="P46" s="9">
        <v>0</v>
      </c>
    </row>
    <row r="47" spans="2:16" x14ac:dyDescent="0.2">
      <c r="B47" s="10"/>
      <c r="C47" s="11" t="s">
        <v>49</v>
      </c>
      <c r="D47" s="9">
        <f t="shared" si="2"/>
        <v>0</v>
      </c>
      <c r="E47" s="9">
        <v>0</v>
      </c>
      <c r="F47" s="9">
        <v>0</v>
      </c>
      <c r="G47" s="9">
        <v>0</v>
      </c>
      <c r="H47" s="9">
        <v>0</v>
      </c>
      <c r="I47" s="9">
        <v>0</v>
      </c>
      <c r="J47" s="9">
        <v>0</v>
      </c>
      <c r="K47" s="9">
        <v>0</v>
      </c>
      <c r="L47" s="9">
        <v>0</v>
      </c>
      <c r="M47" s="9">
        <v>0</v>
      </c>
      <c r="N47" s="9">
        <v>0</v>
      </c>
      <c r="O47" s="9">
        <v>0</v>
      </c>
      <c r="P47" s="9">
        <v>0</v>
      </c>
    </row>
    <row r="48" spans="2:16" x14ac:dyDescent="0.2">
      <c r="B48" s="10"/>
      <c r="C48" s="11" t="s">
        <v>50</v>
      </c>
      <c r="D48" s="9">
        <f t="shared" si="2"/>
        <v>0</v>
      </c>
      <c r="E48" s="9">
        <v>0</v>
      </c>
      <c r="F48" s="9">
        <v>0</v>
      </c>
      <c r="G48" s="9">
        <v>0</v>
      </c>
      <c r="H48" s="9">
        <v>0</v>
      </c>
      <c r="I48" s="9">
        <v>0</v>
      </c>
      <c r="J48" s="9">
        <v>0</v>
      </c>
      <c r="K48" s="9">
        <v>0</v>
      </c>
      <c r="L48" s="9">
        <v>0</v>
      </c>
      <c r="M48" s="9">
        <v>0</v>
      </c>
      <c r="N48" s="9">
        <v>0</v>
      </c>
      <c r="O48" s="9">
        <v>0</v>
      </c>
      <c r="P48" s="9">
        <v>0</v>
      </c>
    </row>
    <row r="49" spans="2:16" x14ac:dyDescent="0.2">
      <c r="B49" s="10"/>
      <c r="C49" s="11" t="s">
        <v>51</v>
      </c>
      <c r="D49" s="9">
        <f t="shared" si="2"/>
        <v>0</v>
      </c>
      <c r="E49" s="9">
        <v>0</v>
      </c>
      <c r="F49" s="9">
        <v>0</v>
      </c>
      <c r="G49" s="9">
        <v>0</v>
      </c>
      <c r="H49" s="9">
        <v>0</v>
      </c>
      <c r="I49" s="9">
        <v>0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  <c r="O49" s="9">
        <v>0</v>
      </c>
      <c r="P49" s="9">
        <v>0</v>
      </c>
    </row>
    <row r="50" spans="2:16" x14ac:dyDescent="0.2">
      <c r="B50" s="15" t="s">
        <v>52</v>
      </c>
      <c r="C50" s="15"/>
      <c r="D50" s="9">
        <f t="shared" si="2"/>
        <v>0</v>
      </c>
      <c r="E50" s="9">
        <f>SUM(E51:E59)</f>
        <v>0</v>
      </c>
      <c r="F50" s="9">
        <f t="shared" ref="F50:P50" si="6">SUM(F51:F59)</f>
        <v>0</v>
      </c>
      <c r="G50" s="9">
        <f t="shared" si="6"/>
        <v>0</v>
      </c>
      <c r="H50" s="9">
        <f t="shared" si="6"/>
        <v>0</v>
      </c>
      <c r="I50" s="9">
        <f t="shared" si="6"/>
        <v>0</v>
      </c>
      <c r="J50" s="9">
        <f t="shared" si="6"/>
        <v>0</v>
      </c>
      <c r="K50" s="9">
        <f t="shared" si="6"/>
        <v>0</v>
      </c>
      <c r="L50" s="9">
        <f t="shared" si="6"/>
        <v>0</v>
      </c>
      <c r="M50" s="9">
        <f t="shared" si="6"/>
        <v>0</v>
      </c>
      <c r="N50" s="9">
        <f t="shared" si="6"/>
        <v>0</v>
      </c>
      <c r="O50" s="9">
        <f t="shared" si="6"/>
        <v>0</v>
      </c>
      <c r="P50" s="9">
        <f t="shared" si="6"/>
        <v>0</v>
      </c>
    </row>
    <row r="51" spans="2:16" x14ac:dyDescent="0.2">
      <c r="B51" s="10"/>
      <c r="C51" s="11" t="s">
        <v>53</v>
      </c>
      <c r="D51" s="9">
        <f t="shared" si="2"/>
        <v>0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</row>
    <row r="52" spans="2:16" x14ac:dyDescent="0.2">
      <c r="B52" s="10"/>
      <c r="C52" s="11" t="s">
        <v>54</v>
      </c>
      <c r="D52" s="9">
        <f t="shared" si="2"/>
        <v>0</v>
      </c>
      <c r="E52" s="9">
        <v>0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</row>
    <row r="53" spans="2:16" x14ac:dyDescent="0.2">
      <c r="B53" s="10"/>
      <c r="C53" s="11" t="s">
        <v>55</v>
      </c>
      <c r="D53" s="9">
        <f t="shared" si="2"/>
        <v>0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0</v>
      </c>
      <c r="L53" s="9">
        <v>0</v>
      </c>
      <c r="M53" s="9">
        <v>0</v>
      </c>
      <c r="N53" s="9">
        <v>0</v>
      </c>
      <c r="O53" s="9">
        <v>0</v>
      </c>
      <c r="P53" s="9">
        <v>0</v>
      </c>
    </row>
    <row r="54" spans="2:16" x14ac:dyDescent="0.2">
      <c r="B54" s="10"/>
      <c r="C54" s="11" t="s">
        <v>56</v>
      </c>
      <c r="D54" s="9">
        <f t="shared" si="2"/>
        <v>0</v>
      </c>
      <c r="E54" s="9">
        <v>0</v>
      </c>
      <c r="F54" s="9">
        <v>0</v>
      </c>
      <c r="G54" s="9">
        <v>0</v>
      </c>
      <c r="H54" s="9">
        <v>0</v>
      </c>
      <c r="I54" s="9">
        <v>0</v>
      </c>
      <c r="J54" s="9">
        <v>0</v>
      </c>
      <c r="K54" s="9">
        <v>0</v>
      </c>
      <c r="L54" s="9">
        <v>0</v>
      </c>
      <c r="M54" s="9">
        <v>0</v>
      </c>
      <c r="N54" s="9">
        <v>0</v>
      </c>
      <c r="O54" s="9">
        <v>0</v>
      </c>
      <c r="P54" s="9">
        <v>0</v>
      </c>
    </row>
    <row r="55" spans="2:16" x14ac:dyDescent="0.2">
      <c r="B55" s="10"/>
      <c r="C55" s="11" t="s">
        <v>57</v>
      </c>
      <c r="D55" s="9">
        <f t="shared" si="2"/>
        <v>0</v>
      </c>
      <c r="E55" s="9">
        <v>0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</row>
    <row r="56" spans="2:16" x14ac:dyDescent="0.2">
      <c r="B56" s="10"/>
      <c r="C56" s="11" t="s">
        <v>58</v>
      </c>
      <c r="D56" s="9">
        <f t="shared" si="2"/>
        <v>0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</row>
    <row r="57" spans="2:16" x14ac:dyDescent="0.2">
      <c r="B57" s="10"/>
      <c r="C57" s="11" t="s">
        <v>59</v>
      </c>
      <c r="D57" s="9">
        <f t="shared" si="2"/>
        <v>0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9">
        <v>0</v>
      </c>
      <c r="L57" s="9">
        <v>0</v>
      </c>
      <c r="M57" s="9">
        <v>0</v>
      </c>
      <c r="N57" s="9">
        <v>0</v>
      </c>
      <c r="O57" s="9">
        <v>0</v>
      </c>
      <c r="P57" s="9">
        <v>0</v>
      </c>
    </row>
    <row r="58" spans="2:16" x14ac:dyDescent="0.2">
      <c r="B58" s="10"/>
      <c r="C58" s="11" t="s">
        <v>60</v>
      </c>
      <c r="D58" s="9">
        <f t="shared" si="2"/>
        <v>0</v>
      </c>
      <c r="E58" s="9">
        <v>0</v>
      </c>
      <c r="F58" s="9">
        <v>0</v>
      </c>
      <c r="G58" s="9">
        <v>0</v>
      </c>
      <c r="H58" s="9">
        <v>0</v>
      </c>
      <c r="I58" s="9">
        <v>0</v>
      </c>
      <c r="J58" s="9">
        <v>0</v>
      </c>
      <c r="K58" s="9">
        <v>0</v>
      </c>
      <c r="L58" s="9">
        <v>0</v>
      </c>
      <c r="M58" s="9">
        <v>0</v>
      </c>
      <c r="N58" s="9">
        <v>0</v>
      </c>
      <c r="O58" s="9">
        <v>0</v>
      </c>
      <c r="P58" s="9">
        <v>0</v>
      </c>
    </row>
    <row r="59" spans="2:16" x14ac:dyDescent="0.2">
      <c r="B59" s="10"/>
      <c r="C59" s="11" t="s">
        <v>61</v>
      </c>
      <c r="D59" s="9">
        <f t="shared" si="2"/>
        <v>0</v>
      </c>
      <c r="E59" s="9">
        <v>0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</row>
    <row r="60" spans="2:16" x14ac:dyDescent="0.2">
      <c r="B60" s="15" t="s">
        <v>62</v>
      </c>
      <c r="C60" s="15"/>
      <c r="D60" s="9">
        <f t="shared" si="2"/>
        <v>0</v>
      </c>
      <c r="E60" s="9">
        <f>SUM(E61:E63)</f>
        <v>0</v>
      </c>
      <c r="F60" s="9">
        <f t="shared" ref="F60:P60" si="7">SUM(F61:F63)</f>
        <v>0</v>
      </c>
      <c r="G60" s="9">
        <f t="shared" si="7"/>
        <v>0</v>
      </c>
      <c r="H60" s="9">
        <f t="shared" si="7"/>
        <v>0</v>
      </c>
      <c r="I60" s="9">
        <f t="shared" si="7"/>
        <v>0</v>
      </c>
      <c r="J60" s="9">
        <f t="shared" si="7"/>
        <v>0</v>
      </c>
      <c r="K60" s="9">
        <f t="shared" si="7"/>
        <v>0</v>
      </c>
      <c r="L60" s="9">
        <f t="shared" si="7"/>
        <v>0</v>
      </c>
      <c r="M60" s="9">
        <f t="shared" si="7"/>
        <v>0</v>
      </c>
      <c r="N60" s="9">
        <f t="shared" si="7"/>
        <v>0</v>
      </c>
      <c r="O60" s="9">
        <f t="shared" si="7"/>
        <v>0</v>
      </c>
      <c r="P60" s="9">
        <f t="shared" si="7"/>
        <v>0</v>
      </c>
    </row>
    <row r="61" spans="2:16" x14ac:dyDescent="0.2">
      <c r="B61" s="10"/>
      <c r="C61" s="11" t="s">
        <v>63</v>
      </c>
      <c r="D61" s="9">
        <f t="shared" si="2"/>
        <v>0</v>
      </c>
      <c r="E61" s="9">
        <v>0</v>
      </c>
      <c r="F61" s="9">
        <v>0</v>
      </c>
      <c r="G61" s="9">
        <v>0</v>
      </c>
      <c r="H61" s="9">
        <v>0</v>
      </c>
      <c r="I61" s="9">
        <v>0</v>
      </c>
      <c r="J61" s="9">
        <v>0</v>
      </c>
      <c r="K61" s="9">
        <v>0</v>
      </c>
      <c r="L61" s="9">
        <v>0</v>
      </c>
      <c r="M61" s="9">
        <v>0</v>
      </c>
      <c r="N61" s="9">
        <v>0</v>
      </c>
      <c r="O61" s="9">
        <v>0</v>
      </c>
      <c r="P61" s="9">
        <v>0</v>
      </c>
    </row>
    <row r="62" spans="2:16" x14ac:dyDescent="0.2">
      <c r="B62" s="10"/>
      <c r="C62" s="11" t="s">
        <v>64</v>
      </c>
      <c r="D62" s="9">
        <f t="shared" si="2"/>
        <v>0</v>
      </c>
      <c r="E62" s="9">
        <v>0</v>
      </c>
      <c r="F62" s="9">
        <v>0</v>
      </c>
      <c r="G62" s="9">
        <v>0</v>
      </c>
      <c r="H62" s="9">
        <v>0</v>
      </c>
      <c r="I62" s="9">
        <v>0</v>
      </c>
      <c r="J62" s="9">
        <v>0</v>
      </c>
      <c r="K62" s="9">
        <v>0</v>
      </c>
      <c r="L62" s="9">
        <v>0</v>
      </c>
      <c r="M62" s="9">
        <v>0</v>
      </c>
      <c r="N62" s="9">
        <v>0</v>
      </c>
      <c r="O62" s="9">
        <v>0</v>
      </c>
      <c r="P62" s="9">
        <v>0</v>
      </c>
    </row>
    <row r="63" spans="2:16" x14ac:dyDescent="0.2">
      <c r="B63" s="10"/>
      <c r="C63" s="11" t="s">
        <v>65</v>
      </c>
      <c r="D63" s="9">
        <f t="shared" si="2"/>
        <v>0</v>
      </c>
      <c r="E63" s="9">
        <v>0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</row>
    <row r="64" spans="2:16" x14ac:dyDescent="0.2">
      <c r="B64" s="15" t="s">
        <v>66</v>
      </c>
      <c r="C64" s="15"/>
      <c r="D64" s="9">
        <f t="shared" si="2"/>
        <v>0</v>
      </c>
      <c r="E64" s="9">
        <f>SUM(E65:E71)</f>
        <v>0</v>
      </c>
      <c r="F64" s="9">
        <f t="shared" ref="F64:P64" si="8">SUM(F65:F71)</f>
        <v>0</v>
      </c>
      <c r="G64" s="9">
        <f t="shared" si="8"/>
        <v>0</v>
      </c>
      <c r="H64" s="9">
        <f t="shared" si="8"/>
        <v>0</v>
      </c>
      <c r="I64" s="9">
        <f t="shared" si="8"/>
        <v>0</v>
      </c>
      <c r="J64" s="9">
        <f t="shared" si="8"/>
        <v>0</v>
      </c>
      <c r="K64" s="9">
        <f t="shared" si="8"/>
        <v>0</v>
      </c>
      <c r="L64" s="9">
        <f t="shared" si="8"/>
        <v>0</v>
      </c>
      <c r="M64" s="9">
        <f t="shared" si="8"/>
        <v>0</v>
      </c>
      <c r="N64" s="9">
        <f t="shared" si="8"/>
        <v>0</v>
      </c>
      <c r="O64" s="9">
        <f t="shared" si="8"/>
        <v>0</v>
      </c>
      <c r="P64" s="9">
        <f t="shared" si="8"/>
        <v>0</v>
      </c>
    </row>
    <row r="65" spans="2:16" x14ac:dyDescent="0.2">
      <c r="B65" s="10"/>
      <c r="C65" s="11" t="s">
        <v>67</v>
      </c>
      <c r="D65" s="9">
        <f t="shared" si="2"/>
        <v>0</v>
      </c>
      <c r="E65" s="9">
        <v>0</v>
      </c>
      <c r="F65" s="9">
        <v>0</v>
      </c>
      <c r="G65" s="9">
        <v>0</v>
      </c>
      <c r="H65" s="9">
        <v>0</v>
      </c>
      <c r="I65" s="9">
        <v>0</v>
      </c>
      <c r="J65" s="9">
        <v>0</v>
      </c>
      <c r="K65" s="9">
        <v>0</v>
      </c>
      <c r="L65" s="9">
        <v>0</v>
      </c>
      <c r="M65" s="9">
        <v>0</v>
      </c>
      <c r="N65" s="9">
        <v>0</v>
      </c>
      <c r="O65" s="9">
        <v>0</v>
      </c>
      <c r="P65" s="9">
        <v>0</v>
      </c>
    </row>
    <row r="66" spans="2:16" x14ac:dyDescent="0.2">
      <c r="B66" s="10"/>
      <c r="C66" s="11" t="s">
        <v>68</v>
      </c>
      <c r="D66" s="9">
        <f t="shared" si="2"/>
        <v>0</v>
      </c>
      <c r="E66" s="9">
        <v>0</v>
      </c>
      <c r="F66" s="9">
        <v>0</v>
      </c>
      <c r="G66" s="9">
        <v>0</v>
      </c>
      <c r="H66" s="9">
        <v>0</v>
      </c>
      <c r="I66" s="9">
        <v>0</v>
      </c>
      <c r="J66" s="9">
        <v>0</v>
      </c>
      <c r="K66" s="9">
        <v>0</v>
      </c>
      <c r="L66" s="9">
        <v>0</v>
      </c>
      <c r="M66" s="9">
        <v>0</v>
      </c>
      <c r="N66" s="9">
        <v>0</v>
      </c>
      <c r="O66" s="9">
        <v>0</v>
      </c>
      <c r="P66" s="9">
        <v>0</v>
      </c>
    </row>
    <row r="67" spans="2:16" x14ac:dyDescent="0.2">
      <c r="B67" s="10"/>
      <c r="C67" s="11" t="s">
        <v>69</v>
      </c>
      <c r="D67" s="9">
        <f t="shared" si="2"/>
        <v>0</v>
      </c>
      <c r="E67" s="9">
        <v>0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>
        <v>0</v>
      </c>
      <c r="N67" s="9">
        <v>0</v>
      </c>
      <c r="O67" s="9">
        <v>0</v>
      </c>
      <c r="P67" s="9">
        <v>0</v>
      </c>
    </row>
    <row r="68" spans="2:16" x14ac:dyDescent="0.2">
      <c r="B68" s="10"/>
      <c r="C68" s="11" t="s">
        <v>70</v>
      </c>
      <c r="D68" s="9">
        <f t="shared" si="2"/>
        <v>0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</row>
    <row r="69" spans="2:16" x14ac:dyDescent="0.2">
      <c r="B69" s="10"/>
      <c r="C69" s="11" t="s">
        <v>71</v>
      </c>
      <c r="D69" s="9">
        <f t="shared" si="2"/>
        <v>0</v>
      </c>
      <c r="E69" s="9">
        <v>0</v>
      </c>
      <c r="F69" s="9">
        <v>0</v>
      </c>
      <c r="G69" s="9">
        <v>0</v>
      </c>
      <c r="H69" s="9">
        <v>0</v>
      </c>
      <c r="I69" s="9">
        <v>0</v>
      </c>
      <c r="J69" s="9">
        <v>0</v>
      </c>
      <c r="K69" s="9">
        <v>0</v>
      </c>
      <c r="L69" s="9">
        <v>0</v>
      </c>
      <c r="M69" s="9">
        <v>0</v>
      </c>
      <c r="N69" s="9">
        <v>0</v>
      </c>
      <c r="O69" s="9">
        <v>0</v>
      </c>
      <c r="P69" s="9">
        <v>0</v>
      </c>
    </row>
    <row r="70" spans="2:16" x14ac:dyDescent="0.2">
      <c r="B70" s="10"/>
      <c r="C70" s="11" t="s">
        <v>72</v>
      </c>
      <c r="D70" s="9">
        <f t="shared" si="2"/>
        <v>0</v>
      </c>
      <c r="E70" s="9">
        <v>0</v>
      </c>
      <c r="F70" s="9">
        <v>0</v>
      </c>
      <c r="G70" s="9">
        <v>0</v>
      </c>
      <c r="H70" s="9">
        <v>0</v>
      </c>
      <c r="I70" s="9">
        <v>0</v>
      </c>
      <c r="J70" s="9">
        <v>0</v>
      </c>
      <c r="K70" s="9">
        <v>0</v>
      </c>
      <c r="L70" s="9">
        <v>0</v>
      </c>
      <c r="M70" s="9">
        <v>0</v>
      </c>
      <c r="N70" s="9">
        <v>0</v>
      </c>
      <c r="O70" s="9">
        <v>0</v>
      </c>
      <c r="P70" s="9">
        <v>0</v>
      </c>
    </row>
    <row r="71" spans="2:16" x14ac:dyDescent="0.2">
      <c r="B71" s="10"/>
      <c r="C71" s="11" t="s">
        <v>73</v>
      </c>
      <c r="D71" s="9">
        <f t="shared" si="2"/>
        <v>0</v>
      </c>
      <c r="E71" s="9">
        <v>0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9">
        <v>0</v>
      </c>
      <c r="O71" s="9">
        <v>0</v>
      </c>
      <c r="P71" s="9">
        <v>0</v>
      </c>
    </row>
    <row r="72" spans="2:16" x14ac:dyDescent="0.2">
      <c r="B72" s="15" t="s">
        <v>74</v>
      </c>
      <c r="C72" s="15"/>
      <c r="D72" s="9">
        <f t="shared" si="2"/>
        <v>0</v>
      </c>
      <c r="E72" s="9">
        <f>SUM(E73:E75)</f>
        <v>0</v>
      </c>
      <c r="F72" s="9">
        <f t="shared" ref="F72:P72" si="9">SUM(F73:F75)</f>
        <v>0</v>
      </c>
      <c r="G72" s="9">
        <f t="shared" si="9"/>
        <v>0</v>
      </c>
      <c r="H72" s="9">
        <f t="shared" si="9"/>
        <v>0</v>
      </c>
      <c r="I72" s="9">
        <f t="shared" si="9"/>
        <v>0</v>
      </c>
      <c r="J72" s="9">
        <f t="shared" si="9"/>
        <v>0</v>
      </c>
      <c r="K72" s="9">
        <f t="shared" si="9"/>
        <v>0</v>
      </c>
      <c r="L72" s="9">
        <f t="shared" si="9"/>
        <v>0</v>
      </c>
      <c r="M72" s="9">
        <f t="shared" si="9"/>
        <v>0</v>
      </c>
      <c r="N72" s="9">
        <f t="shared" si="9"/>
        <v>0</v>
      </c>
      <c r="O72" s="9">
        <f t="shared" si="9"/>
        <v>0</v>
      </c>
      <c r="P72" s="9">
        <f t="shared" si="9"/>
        <v>0</v>
      </c>
    </row>
    <row r="73" spans="2:16" x14ac:dyDescent="0.2">
      <c r="B73" s="10"/>
      <c r="C73" s="11" t="s">
        <v>75</v>
      </c>
      <c r="D73" s="9">
        <f t="shared" si="2"/>
        <v>0</v>
      </c>
      <c r="E73" s="9">
        <v>0</v>
      </c>
      <c r="F73" s="9">
        <v>0</v>
      </c>
      <c r="G73" s="9">
        <v>0</v>
      </c>
      <c r="H73" s="9">
        <v>0</v>
      </c>
      <c r="I73" s="9">
        <v>0</v>
      </c>
      <c r="J73" s="9">
        <v>0</v>
      </c>
      <c r="K73" s="9">
        <v>0</v>
      </c>
      <c r="L73" s="9">
        <v>0</v>
      </c>
      <c r="M73" s="9">
        <v>0</v>
      </c>
      <c r="N73" s="9">
        <v>0</v>
      </c>
      <c r="O73" s="9">
        <v>0</v>
      </c>
      <c r="P73" s="9">
        <v>0</v>
      </c>
    </row>
    <row r="74" spans="2:16" x14ac:dyDescent="0.2">
      <c r="B74" s="10"/>
      <c r="C74" s="11" t="s">
        <v>76</v>
      </c>
      <c r="D74" s="9">
        <f t="shared" si="2"/>
        <v>0</v>
      </c>
      <c r="E74" s="9">
        <v>0</v>
      </c>
      <c r="F74" s="9">
        <v>0</v>
      </c>
      <c r="G74" s="9">
        <v>0</v>
      </c>
      <c r="H74" s="9">
        <v>0</v>
      </c>
      <c r="I74" s="9">
        <v>0</v>
      </c>
      <c r="J74" s="9">
        <v>0</v>
      </c>
      <c r="K74" s="9">
        <v>0</v>
      </c>
      <c r="L74" s="9">
        <v>0</v>
      </c>
      <c r="M74" s="9">
        <v>0</v>
      </c>
      <c r="N74" s="9">
        <v>0</v>
      </c>
      <c r="O74" s="9">
        <v>0</v>
      </c>
      <c r="P74" s="9">
        <v>0</v>
      </c>
    </row>
    <row r="75" spans="2:16" x14ac:dyDescent="0.2">
      <c r="B75" s="10"/>
      <c r="C75" s="11" t="s">
        <v>77</v>
      </c>
      <c r="D75" s="9">
        <f t="shared" si="2"/>
        <v>0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v>0</v>
      </c>
      <c r="M75" s="9">
        <v>0</v>
      </c>
      <c r="N75" s="9">
        <v>0</v>
      </c>
      <c r="O75" s="9">
        <v>0</v>
      </c>
      <c r="P75" s="9">
        <v>0</v>
      </c>
    </row>
    <row r="76" spans="2:16" x14ac:dyDescent="0.2">
      <c r="B76" s="15" t="s">
        <v>78</v>
      </c>
      <c r="C76" s="15"/>
      <c r="D76" s="9">
        <f t="shared" si="2"/>
        <v>0</v>
      </c>
      <c r="E76" s="9">
        <f>SUM(E77:E83)</f>
        <v>0</v>
      </c>
      <c r="F76" s="9">
        <f t="shared" ref="F76:P76" si="10">SUM(F77:F83)</f>
        <v>0</v>
      </c>
      <c r="G76" s="9">
        <f t="shared" si="10"/>
        <v>0</v>
      </c>
      <c r="H76" s="9">
        <f t="shared" si="10"/>
        <v>0</v>
      </c>
      <c r="I76" s="9">
        <f t="shared" si="10"/>
        <v>0</v>
      </c>
      <c r="J76" s="9">
        <f t="shared" si="10"/>
        <v>0</v>
      </c>
      <c r="K76" s="9">
        <f t="shared" si="10"/>
        <v>0</v>
      </c>
      <c r="L76" s="9">
        <f t="shared" si="10"/>
        <v>0</v>
      </c>
      <c r="M76" s="9">
        <f t="shared" si="10"/>
        <v>0</v>
      </c>
      <c r="N76" s="9">
        <f t="shared" si="10"/>
        <v>0</v>
      </c>
      <c r="O76" s="9">
        <f t="shared" si="10"/>
        <v>0</v>
      </c>
      <c r="P76" s="9">
        <f t="shared" si="10"/>
        <v>0</v>
      </c>
    </row>
    <row r="77" spans="2:16" x14ac:dyDescent="0.2">
      <c r="B77" s="10"/>
      <c r="C77" s="11" t="s">
        <v>79</v>
      </c>
      <c r="D77" s="9">
        <f t="shared" si="2"/>
        <v>0</v>
      </c>
      <c r="E77" s="9">
        <v>0</v>
      </c>
      <c r="F77" s="9">
        <v>0</v>
      </c>
      <c r="G77" s="9">
        <v>0</v>
      </c>
      <c r="H77" s="9">
        <v>0</v>
      </c>
      <c r="I77" s="9">
        <v>0</v>
      </c>
      <c r="J77" s="9">
        <v>0</v>
      </c>
      <c r="K77" s="9">
        <v>0</v>
      </c>
      <c r="L77" s="9">
        <v>0</v>
      </c>
      <c r="M77" s="9">
        <v>0</v>
      </c>
      <c r="N77" s="9">
        <v>0</v>
      </c>
      <c r="O77" s="9">
        <v>0</v>
      </c>
      <c r="P77" s="9">
        <v>0</v>
      </c>
    </row>
    <row r="78" spans="2:16" x14ac:dyDescent="0.2">
      <c r="B78" s="10"/>
      <c r="C78" s="11" t="s">
        <v>80</v>
      </c>
      <c r="D78" s="9">
        <f t="shared" si="2"/>
        <v>0</v>
      </c>
      <c r="E78" s="9">
        <v>0</v>
      </c>
      <c r="F78" s="9">
        <v>0</v>
      </c>
      <c r="G78" s="9">
        <v>0</v>
      </c>
      <c r="H78" s="9">
        <v>0</v>
      </c>
      <c r="I78" s="9">
        <v>0</v>
      </c>
      <c r="J78" s="9">
        <v>0</v>
      </c>
      <c r="K78" s="9">
        <v>0</v>
      </c>
      <c r="L78" s="9">
        <v>0</v>
      </c>
      <c r="M78" s="9">
        <v>0</v>
      </c>
      <c r="N78" s="9">
        <v>0</v>
      </c>
      <c r="O78" s="9">
        <v>0</v>
      </c>
      <c r="P78" s="9">
        <v>0</v>
      </c>
    </row>
    <row r="79" spans="2:16" x14ac:dyDescent="0.2">
      <c r="B79" s="10"/>
      <c r="C79" s="11" t="s">
        <v>81</v>
      </c>
      <c r="D79" s="9">
        <f t="shared" ref="D79:D83" si="11">SUM(E79:P79)</f>
        <v>0</v>
      </c>
      <c r="E79" s="9">
        <v>0</v>
      </c>
      <c r="F79" s="9">
        <v>0</v>
      </c>
      <c r="G79" s="9">
        <v>0</v>
      </c>
      <c r="H79" s="9">
        <v>0</v>
      </c>
      <c r="I79" s="9">
        <v>0</v>
      </c>
      <c r="J79" s="9">
        <v>0</v>
      </c>
      <c r="K79" s="9">
        <v>0</v>
      </c>
      <c r="L79" s="9">
        <v>0</v>
      </c>
      <c r="M79" s="9">
        <v>0</v>
      </c>
      <c r="N79" s="9">
        <v>0</v>
      </c>
      <c r="O79" s="9">
        <v>0</v>
      </c>
      <c r="P79" s="9">
        <v>0</v>
      </c>
    </row>
    <row r="80" spans="2:16" x14ac:dyDescent="0.2">
      <c r="B80" s="10"/>
      <c r="C80" s="11" t="s">
        <v>82</v>
      </c>
      <c r="D80" s="9">
        <f t="shared" si="11"/>
        <v>0</v>
      </c>
      <c r="E80" s="9">
        <v>0</v>
      </c>
      <c r="F80" s="9">
        <v>0</v>
      </c>
      <c r="G80" s="9">
        <v>0</v>
      </c>
      <c r="H80" s="9">
        <v>0</v>
      </c>
      <c r="I80" s="9">
        <v>0</v>
      </c>
      <c r="J80" s="9">
        <v>0</v>
      </c>
      <c r="K80" s="9">
        <v>0</v>
      </c>
      <c r="L80" s="9">
        <v>0</v>
      </c>
      <c r="M80" s="9">
        <v>0</v>
      </c>
      <c r="N80" s="9">
        <v>0</v>
      </c>
      <c r="O80" s="9">
        <v>0</v>
      </c>
      <c r="P80" s="9">
        <v>0</v>
      </c>
    </row>
    <row r="81" spans="2:16" x14ac:dyDescent="0.2">
      <c r="B81" s="10"/>
      <c r="C81" s="11" t="s">
        <v>83</v>
      </c>
      <c r="D81" s="9">
        <f t="shared" si="11"/>
        <v>0</v>
      </c>
      <c r="E81" s="9">
        <v>0</v>
      </c>
      <c r="F81" s="9">
        <v>0</v>
      </c>
      <c r="G81" s="9">
        <v>0</v>
      </c>
      <c r="H81" s="9">
        <v>0</v>
      </c>
      <c r="I81" s="9">
        <v>0</v>
      </c>
      <c r="J81" s="9">
        <v>0</v>
      </c>
      <c r="K81" s="9">
        <v>0</v>
      </c>
      <c r="L81" s="9">
        <v>0</v>
      </c>
      <c r="M81" s="9">
        <v>0</v>
      </c>
      <c r="N81" s="9">
        <v>0</v>
      </c>
      <c r="O81" s="9">
        <v>0</v>
      </c>
      <c r="P81" s="9">
        <v>0</v>
      </c>
    </row>
    <row r="82" spans="2:16" x14ac:dyDescent="0.2">
      <c r="B82" s="10"/>
      <c r="C82" s="11" t="s">
        <v>84</v>
      </c>
      <c r="D82" s="9">
        <f t="shared" si="11"/>
        <v>0</v>
      </c>
      <c r="E82" s="9">
        <v>0</v>
      </c>
      <c r="F82" s="9">
        <v>0</v>
      </c>
      <c r="G82" s="9">
        <v>0</v>
      </c>
      <c r="H82" s="9">
        <v>0</v>
      </c>
      <c r="I82" s="9">
        <v>0</v>
      </c>
      <c r="J82" s="9">
        <v>0</v>
      </c>
      <c r="K82" s="9">
        <v>0</v>
      </c>
      <c r="L82" s="9">
        <v>0</v>
      </c>
      <c r="M82" s="9">
        <v>0</v>
      </c>
      <c r="N82" s="9">
        <v>0</v>
      </c>
      <c r="O82" s="9">
        <v>0</v>
      </c>
      <c r="P82" s="9">
        <v>0</v>
      </c>
    </row>
    <row r="83" spans="2:16" x14ac:dyDescent="0.2">
      <c r="B83" s="10"/>
      <c r="C83" s="11" t="s">
        <v>85</v>
      </c>
      <c r="D83" s="9">
        <f t="shared" si="11"/>
        <v>0</v>
      </c>
      <c r="E83" s="9">
        <v>0</v>
      </c>
      <c r="F83" s="9">
        <v>0</v>
      </c>
      <c r="G83" s="9">
        <v>0</v>
      </c>
      <c r="H83" s="9">
        <v>0</v>
      </c>
      <c r="I83" s="9">
        <v>0</v>
      </c>
      <c r="J83" s="9">
        <v>0</v>
      </c>
      <c r="K83" s="9">
        <v>0</v>
      </c>
      <c r="L83" s="9">
        <v>0</v>
      </c>
      <c r="M83" s="9">
        <v>0</v>
      </c>
      <c r="N83" s="9">
        <v>0</v>
      </c>
      <c r="O83" s="9">
        <v>0</v>
      </c>
      <c r="P83" s="9">
        <v>0</v>
      </c>
    </row>
  </sheetData>
  <mergeCells count="14">
    <mergeCell ref="B60:C60"/>
    <mergeCell ref="B64:C64"/>
    <mergeCell ref="B72:C72"/>
    <mergeCell ref="B76:C76"/>
    <mergeCell ref="B12:C12"/>
    <mergeCell ref="B20:C20"/>
    <mergeCell ref="B30:C30"/>
    <mergeCell ref="B40:C40"/>
    <mergeCell ref="B50:C50"/>
    <mergeCell ref="B11:C11"/>
    <mergeCell ref="B6:O6"/>
    <mergeCell ref="B3:P3"/>
    <mergeCell ref="B4:P4"/>
    <mergeCell ref="B5:P5"/>
  </mergeCells>
  <printOptions horizontalCentered="1"/>
  <pageMargins left="0.70866141732283472" right="0.70866141732283472" top="0.74803149606299213" bottom="0.74803149606299213" header="0.31496062992125984" footer="0.31496062992125984"/>
  <pageSetup scale="3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Calendario del Presupuesto de 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PC</cp:lastModifiedBy>
  <cp:lastPrinted>2020-04-16T14:53:18Z</cp:lastPrinted>
  <dcterms:created xsi:type="dcterms:W3CDTF">2014-01-23T15:01:32Z</dcterms:created>
  <dcterms:modified xsi:type="dcterms:W3CDTF">2022-02-17T19:47:40Z</dcterms:modified>
</cp:coreProperties>
</file>