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02F5FC45-3AA9-44E9-B25A-78384141A22F}" xr6:coauthVersionLast="36" xr6:coauthVersionMax="36" xr10:uidLastSave="{00000000-0000-0000-0000-000000000000}"/>
  <bookViews>
    <workbookView xWindow="0" yWindow="0" windowWidth="28800" windowHeight="11625" xr2:uid="{EDB58533-371C-4830-BEA3-00E1DD07E9B4}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<sst xmlns="http://schemas.openxmlformats.org/spreadsheetml/2006/main" count="72" uniqueCount="70">
  <si>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</si>
  <si>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2022 y al 31 de diciembre 2021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</si>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</sst>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168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169" fontId="0" fillId="3" borderId="7" xfId="0" applyNumberFormat="1" applyFill="1" applyBorder="1"/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9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 xr:uid="{C5F82422-295A-45FB-8DD9-4DBC22A0F379}"/>
    <cellStyle name="Millares" xfId="1" builtinId="3"/>
    <cellStyle name="Normal" xfId="0" builtinId="0"/>
    <cellStyle name="Normal 2" xfId="2" xr:uid="{4F5B29C2-E244-4F20-A316-A39802D36EA9}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8FCB7-C056-47B4-B1A1-03F8ACAF6BA3}">
  <sheetPr>
    <pageSetUpPr fitToPage="1"/>
  </sheetPr>
  <dimension ref="A1:N72"/>
  <sheetViews>
    <sheetView showGridLines="0" tabSelected="1" zoomScaleNormal="100" zoomScalePageLayoutView="80" workbookViewId="0">
      <selection activeCell="B30" sqref="B30:C30"/>
    </sheetView>
  </sheetViews>
  <sheetFormatPr baseColWidth="10" defaultColWidth="11.42578125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4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2022</v>
      </c>
      <c r="E9" s="26">
        <v>2021</v>
      </c>
      <c r="F9" s="27"/>
      <c r="G9" s="25"/>
      <c r="H9" s="25"/>
      <c r="I9" s="26">
        <v>2022</v>
      </c>
      <c r="J9" s="26">
        <v>2021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3"/>
      <c r="G12" s="32" t="s">
        <v>8</v>
      </c>
      <c r="H12" s="32"/>
      <c r="I12" s="35"/>
      <c r="J12" s="35"/>
      <c r="K12" s="30"/>
    </row>
    <row r="13" spans="1:12" ht="5.0999999999999996" customHeight="1" x14ac:dyDescent="0.2">
      <c r="A13" s="31"/>
      <c r="B13" s="36"/>
      <c r="C13" s="35"/>
      <c r="D13" s="37"/>
      <c r="E13" s="37"/>
      <c r="G13" s="36"/>
      <c r="H13" s="35"/>
      <c r="I13" s="38"/>
      <c r="J13" s="38"/>
      <c r="K13" s="30"/>
    </row>
    <row r="14" spans="1:12" x14ac:dyDescent="0.2">
      <c r="A14" s="31"/>
      <c r="B14" s="39" t="s">
        <v>9</v>
      </c>
      <c r="C14" s="39"/>
      <c r="D14" s="37"/>
      <c r="E14" s="37"/>
      <c r="G14" s="39" t="s">
        <v>10</v>
      </c>
      <c r="H14" s="39"/>
      <c r="I14" s="37"/>
      <c r="J14" s="37"/>
      <c r="K14" s="30"/>
    </row>
    <row r="15" spans="1:12" ht="5.0999999999999996" customHeight="1" x14ac:dyDescent="0.25">
      <c r="A15" s="31"/>
      <c r="B15" s="40"/>
      <c r="C15" s="41"/>
      <c r="D15" s="42"/>
      <c r="E15" s="42"/>
      <c r="G15" s="40"/>
      <c r="H15" s="41"/>
      <c r="I15" s="37"/>
      <c r="J15" s="37"/>
      <c r="K15" s="30"/>
    </row>
    <row r="16" spans="1:12" ht="15" customHeight="1" x14ac:dyDescent="0.2">
      <c r="A16" s="31"/>
      <c r="B16" s="43" t="s">
        <v>11</v>
      </c>
      <c r="C16" s="43"/>
      <c r="D16" s="44">
        <v>32683327.059999999</v>
      </c>
      <c r="E16" s="45">
        <v>38656172.990000002</v>
      </c>
      <c r="G16" s="44" t="s">
        <v>12</v>
      </c>
      <c r="H16" s="44"/>
      <c r="I16" s="45">
        <v>10142513.119999999</v>
      </c>
      <c r="J16" s="44">
        <v>10582581.15</v>
      </c>
      <c r="K16" s="30"/>
    </row>
    <row r="17" spans="1:11" x14ac:dyDescent="0.2">
      <c r="A17" s="31"/>
      <c r="B17" s="43" t="s">
        <v>13</v>
      </c>
      <c r="C17" s="43"/>
      <c r="D17" s="44">
        <v>10002519.140000001</v>
      </c>
      <c r="E17" s="45">
        <v>1584256.65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1331777.24</v>
      </c>
      <c r="E18" s="44">
        <v>0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0</v>
      </c>
      <c r="E19" s="44">
        <v>0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6" t="s">
        <v>22</v>
      </c>
      <c r="H21" s="46"/>
      <c r="I21" s="45">
        <v>25600</v>
      </c>
      <c r="J21" s="45">
        <v>25600</v>
      </c>
      <c r="K21" s="30"/>
    </row>
    <row r="22" spans="1:11" x14ac:dyDescent="0.2">
      <c r="A22" s="31"/>
      <c r="B22" s="43" t="s">
        <v>23</v>
      </c>
      <c r="C22" s="43"/>
      <c r="D22" s="45">
        <v>36550</v>
      </c>
      <c r="E22" s="45">
        <v>36550</v>
      </c>
      <c r="G22" s="43" t="s">
        <v>24</v>
      </c>
      <c r="H22" s="43"/>
      <c r="I22" s="44">
        <v>0</v>
      </c>
      <c r="J22" s="44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50">
        <v>27664.7</v>
      </c>
      <c r="J23" s="45">
        <v>40729.699999999997</v>
      </c>
      <c r="K23" s="30"/>
    </row>
    <row r="24" spans="1:11" x14ac:dyDescent="0.2">
      <c r="A24" s="51"/>
      <c r="B24" s="39" t="s">
        <v>26</v>
      </c>
      <c r="C24" s="39"/>
      <c r="D24" s="52">
        <f>SUM(D16:D22)</f>
        <v>44054173.440000005</v>
      </c>
      <c r="E24" s="52">
        <f>SUM(E16:E22)</f>
        <v>40276979.640000001</v>
      </c>
      <c r="F24" s="53"/>
      <c r="G24" s="36"/>
      <c r="H24" s="35"/>
      <c r="I24" s="54"/>
      <c r="J24" s="54"/>
      <c r="K24" s="30"/>
    </row>
    <row r="25" spans="1:11" x14ac:dyDescent="0.2">
      <c r="A25" s="51"/>
      <c r="B25" s="36"/>
      <c r="C25" s="55"/>
      <c r="D25" s="54"/>
      <c r="E25" s="54"/>
      <c r="F25" s="53"/>
      <c r="G25" s="39" t="s">
        <v>27</v>
      </c>
      <c r="H25" s="39"/>
      <c r="I25" s="52">
        <f>SUM(I16:I23)</f>
        <v>10195777.819999998</v>
      </c>
      <c r="J25" s="52">
        <f>SUM(J16:J23)</f>
        <v>10648910.85</v>
      </c>
      <c r="K25" s="30"/>
    </row>
    <row r="26" spans="1:11" x14ac:dyDescent="0.2">
      <c r="A26" s="31"/>
      <c r="B26" s="47"/>
      <c r="C26" s="47"/>
      <c r="D26" s="49"/>
      <c r="E26" s="49"/>
      <c r="G26" s="56"/>
      <c r="H26" s="48"/>
      <c r="I26" s="49"/>
      <c r="J26" s="49"/>
      <c r="K26" s="30"/>
    </row>
    <row r="27" spans="1:11" x14ac:dyDescent="0.2">
      <c r="A27" s="31"/>
      <c r="B27" s="39" t="s">
        <v>28</v>
      </c>
      <c r="C27" s="39"/>
      <c r="D27" s="37"/>
      <c r="E27" s="37"/>
      <c r="G27" s="39" t="s">
        <v>29</v>
      </c>
      <c r="H27" s="39"/>
      <c r="I27" s="37"/>
      <c r="J27" s="37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500000</v>
      </c>
      <c r="E30" s="44">
        <v>500000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5">
        <v>98157471.319999993</v>
      </c>
      <c r="E31" s="45">
        <v>98157471.319999993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5">
        <v>96725965.489999995</v>
      </c>
      <c r="E32" s="45">
        <v>97015465.489999995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0</v>
      </c>
      <c r="E33" s="44">
        <v>0</v>
      </c>
      <c r="G33" s="46" t="s">
        <v>39</v>
      </c>
      <c r="H33" s="46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5">
        <v>-81261832.189999998</v>
      </c>
      <c r="E34" s="45">
        <v>-81551332.189999998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39" t="s">
        <v>44</v>
      </c>
      <c r="H36" s="39"/>
      <c r="I36" s="52">
        <f>SUM(I29:I34)</f>
        <v>0</v>
      </c>
      <c r="J36" s="52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6"/>
      <c r="H37" s="55"/>
      <c r="I37" s="54"/>
      <c r="J37" s="54"/>
      <c r="K37" s="30"/>
    </row>
    <row r="38" spans="1:11" x14ac:dyDescent="0.2">
      <c r="A38" s="31"/>
      <c r="B38" s="47"/>
      <c r="C38" s="48"/>
      <c r="D38" s="49"/>
      <c r="E38" s="49"/>
      <c r="G38" s="39" t="s">
        <v>46</v>
      </c>
      <c r="H38" s="39"/>
      <c r="I38" s="52">
        <f>I25+I36</f>
        <v>10195777.819999998</v>
      </c>
      <c r="J38" s="52">
        <f>J25+J36</f>
        <v>10648910.85</v>
      </c>
      <c r="K38" s="30"/>
    </row>
    <row r="39" spans="1:11" x14ac:dyDescent="0.2">
      <c r="A39" s="51"/>
      <c r="B39" s="39" t="s">
        <v>47</v>
      </c>
      <c r="C39" s="39"/>
      <c r="D39" s="52">
        <f>SUM(D29:D37)</f>
        <v>114121604.62</v>
      </c>
      <c r="E39" s="52">
        <f>SUM(E29:E37)</f>
        <v>114121604.62</v>
      </c>
      <c r="F39" s="53"/>
      <c r="G39" s="36"/>
      <c r="H39" s="57"/>
      <c r="I39" s="54"/>
      <c r="J39" s="54"/>
      <c r="K39" s="30"/>
    </row>
    <row r="40" spans="1:11" x14ac:dyDescent="0.2">
      <c r="A40" s="31"/>
      <c r="B40" s="47"/>
      <c r="C40" s="36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39" t="s">
        <v>49</v>
      </c>
      <c r="C41" s="39"/>
      <c r="D41" s="52">
        <f>D24+D39</f>
        <v>158175778.06</v>
      </c>
      <c r="E41" s="52">
        <f>E24+E39</f>
        <v>154398584.25999999</v>
      </c>
      <c r="G41" s="36"/>
      <c r="H41" s="57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39" t="s">
        <v>50</v>
      </c>
      <c r="H42" s="39"/>
      <c r="I42" s="52">
        <f>SUM(I44:I46)</f>
        <v>170968535.36000001</v>
      </c>
      <c r="J42" s="52">
        <f>SUM(J44:J46)</f>
        <v>170968535.36000001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58"/>
      <c r="I43" s="49"/>
      <c r="J43" s="49"/>
      <c r="K43" s="30"/>
    </row>
    <row r="44" spans="1:11" x14ac:dyDescent="0.2">
      <c r="A44" s="31"/>
      <c r="B44" s="47"/>
      <c r="C44" s="47"/>
      <c r="D44" s="49"/>
      <c r="E44" s="49"/>
      <c r="G44" s="43" t="s">
        <v>51</v>
      </c>
      <c r="H44" s="43"/>
      <c r="I44" s="45">
        <v>118014586.39</v>
      </c>
      <c r="J44" s="45">
        <v>118014586.39</v>
      </c>
      <c r="K44" s="30"/>
    </row>
    <row r="45" spans="1:11" x14ac:dyDescent="0.2">
      <c r="A45" s="31"/>
      <c r="B45" s="47"/>
      <c r="C45" s="59"/>
      <c r="D45" s="59"/>
      <c r="E45" s="49"/>
      <c r="G45" s="43" t="s">
        <v>52</v>
      </c>
      <c r="H45" s="43"/>
      <c r="I45" s="45">
        <v>52953948.969999999</v>
      </c>
      <c r="J45" s="45">
        <v>52953948.969999999</v>
      </c>
      <c r="K45" s="30"/>
    </row>
    <row r="46" spans="1:11" x14ac:dyDescent="0.2">
      <c r="A46" s="31"/>
      <c r="B46" s="47"/>
      <c r="C46" s="59"/>
      <c r="D46" s="59"/>
      <c r="E46" s="49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7"/>
      <c r="C47" s="59"/>
      <c r="D47" s="59"/>
      <c r="E47" s="49"/>
      <c r="G47" s="47"/>
      <c r="H47" s="58"/>
      <c r="I47" s="49"/>
      <c r="J47" s="49"/>
      <c r="K47" s="30"/>
    </row>
    <row r="48" spans="1:11" x14ac:dyDescent="0.2">
      <c r="A48" s="31"/>
      <c r="B48" s="47"/>
      <c r="C48" s="59"/>
      <c r="D48" s="59"/>
      <c r="E48" s="49"/>
      <c r="G48" s="39" t="s">
        <v>54</v>
      </c>
      <c r="H48" s="39"/>
      <c r="I48" s="52">
        <f>SUM(I50:I54)</f>
        <v>-22988535.120000001</v>
      </c>
      <c r="J48" s="52">
        <f>SUM(J50:J54)</f>
        <v>-27218861.949999999</v>
      </c>
      <c r="K48" s="30"/>
    </row>
    <row r="49" spans="1:14" ht="15" x14ac:dyDescent="0.25">
      <c r="A49" s="31"/>
      <c r="B49" s="47"/>
      <c r="C49" s="59"/>
      <c r="D49" s="59"/>
      <c r="E49" s="49"/>
      <c r="G49" s="36"/>
      <c r="H49" s="58"/>
      <c r="I49" s="42"/>
      <c r="J49" s="42"/>
      <c r="K49" s="30"/>
    </row>
    <row r="50" spans="1:14" x14ac:dyDescent="0.2">
      <c r="A50" s="31"/>
      <c r="B50" s="47"/>
      <c r="C50" s="59"/>
      <c r="D50" s="59"/>
      <c r="E50" s="49"/>
      <c r="G50" s="43" t="s">
        <v>55</v>
      </c>
      <c r="H50" s="43"/>
      <c r="I50" s="45">
        <v>7701818.79</v>
      </c>
      <c r="J50" s="45">
        <v>2334545.7400000002</v>
      </c>
      <c r="K50" s="30"/>
      <c r="M50" s="60"/>
    </row>
    <row r="51" spans="1:14" x14ac:dyDescent="0.2">
      <c r="A51" s="31"/>
      <c r="B51" s="47"/>
      <c r="C51" s="59"/>
      <c r="D51" s="59"/>
      <c r="E51" s="49"/>
      <c r="G51" s="43" t="s">
        <v>56</v>
      </c>
      <c r="H51" s="43"/>
      <c r="I51" s="45">
        <v>-30909472.82</v>
      </c>
      <c r="J51" s="45">
        <v>-29772526.600000001</v>
      </c>
      <c r="K51" s="30"/>
      <c r="M51" s="60"/>
      <c r="N51" s="61"/>
    </row>
    <row r="52" spans="1:14" x14ac:dyDescent="0.2">
      <c r="A52" s="31"/>
      <c r="B52" s="47"/>
      <c r="C52" s="59"/>
      <c r="D52" s="59"/>
      <c r="E52" s="49"/>
      <c r="G52" s="43" t="s">
        <v>57</v>
      </c>
      <c r="H52" s="43"/>
      <c r="I52" s="44">
        <v>0</v>
      </c>
      <c r="J52" s="44">
        <v>0</v>
      </c>
      <c r="K52" s="30"/>
    </row>
    <row r="53" spans="1:14" x14ac:dyDescent="0.2">
      <c r="A53" s="31"/>
      <c r="B53" s="47"/>
      <c r="C53" s="47"/>
      <c r="D53" s="49"/>
      <c r="E53" s="49"/>
      <c r="G53" s="43" t="s">
        <v>58</v>
      </c>
      <c r="H53" s="43"/>
      <c r="I53" s="45">
        <v>219118.91</v>
      </c>
      <c r="J53" s="45">
        <v>219118.91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4">
        <v>0</v>
      </c>
      <c r="J54" s="44">
        <v>0</v>
      </c>
      <c r="K54" s="30"/>
      <c r="N54" s="62"/>
    </row>
    <row r="55" spans="1:14" x14ac:dyDescent="0.2">
      <c r="A55" s="31"/>
      <c r="B55" s="47"/>
      <c r="C55" s="47"/>
      <c r="D55" s="49"/>
      <c r="E55" s="49"/>
      <c r="G55" s="47"/>
      <c r="H55" s="58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39" t="s">
        <v>60</v>
      </c>
      <c r="H56" s="39"/>
      <c r="I56" s="52">
        <f>SUM(I58:I59)</f>
        <v>0</v>
      </c>
      <c r="J56" s="52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58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4">
        <v>0</v>
      </c>
      <c r="J58" s="44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4">
        <v>0</v>
      </c>
      <c r="J59" s="44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3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39" t="s">
        <v>63</v>
      </c>
      <c r="H61" s="39"/>
      <c r="I61" s="52">
        <f>I42+I48+I56</f>
        <v>147980000.24000001</v>
      </c>
      <c r="J61" s="52">
        <f>J42+J48+J56</f>
        <v>143749673.41000003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58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39" t="s">
        <v>64</v>
      </c>
      <c r="H63" s="39"/>
      <c r="I63" s="52">
        <f>I38+I61</f>
        <v>158175778.06</v>
      </c>
      <c r="J63" s="52">
        <f>J38+J61</f>
        <v>154398584.26000002</v>
      </c>
      <c r="K63" s="30"/>
    </row>
    <row r="64" spans="1:14" ht="6" customHeight="1" x14ac:dyDescent="0.2">
      <c r="A64" s="64"/>
      <c r="B64" s="65"/>
      <c r="C64" s="65"/>
      <c r="D64" s="65"/>
      <c r="E64" s="65"/>
      <c r="F64" s="66"/>
      <c r="G64" s="65"/>
      <c r="H64" s="65"/>
      <c r="I64" s="65"/>
      <c r="J64" s="65"/>
      <c r="K64" s="67"/>
    </row>
    <row r="65" spans="2:10" ht="6" customHeight="1" x14ac:dyDescent="0.2">
      <c r="B65" s="58"/>
      <c r="C65" s="68"/>
      <c r="D65" s="69"/>
      <c r="E65" s="69"/>
      <c r="G65" s="70"/>
      <c r="H65" s="68"/>
      <c r="I65" s="69"/>
      <c r="J65" s="69"/>
    </row>
    <row r="66" spans="2:10" ht="6" customHeight="1" x14ac:dyDescent="0.2">
      <c r="B66" s="58"/>
      <c r="C66" s="68"/>
      <c r="D66" s="69"/>
      <c r="E66" s="69"/>
      <c r="G66" s="70"/>
      <c r="H66" s="68"/>
      <c r="I66" s="69"/>
      <c r="J66" s="69"/>
    </row>
    <row r="67" spans="2:10" ht="6" customHeight="1" x14ac:dyDescent="0.2">
      <c r="B67" s="58"/>
      <c r="C67" s="68"/>
      <c r="D67" s="69"/>
      <c r="E67" s="69"/>
      <c r="G67" s="70"/>
      <c r="H67" s="68"/>
      <c r="I67" s="69"/>
      <c r="J67" s="69"/>
    </row>
    <row r="68" spans="2:10" ht="15" customHeight="1" x14ac:dyDescent="0.2">
      <c r="B68" s="71" t="s">
        <v>65</v>
      </c>
      <c r="C68" s="71"/>
      <c r="D68" s="71"/>
      <c r="E68" s="71"/>
      <c r="F68" s="71"/>
      <c r="G68" s="71"/>
      <c r="H68" s="71"/>
      <c r="I68" s="71"/>
      <c r="J68" s="71"/>
    </row>
    <row r="69" spans="2:10" ht="9.75" customHeight="1" x14ac:dyDescent="0.2">
      <c r="B69" s="58"/>
      <c r="C69" s="68"/>
      <c r="D69" s="69"/>
      <c r="E69" s="69"/>
      <c r="G69" s="70"/>
      <c r="H69" s="68"/>
      <c r="I69" s="69"/>
      <c r="J69" s="69"/>
    </row>
    <row r="70" spans="2:10" ht="50.1" customHeight="1" x14ac:dyDescent="0.2">
      <c r="B70" s="58"/>
      <c r="C70" s="72"/>
      <c r="D70" s="72"/>
      <c r="E70" s="69"/>
      <c r="G70" s="73"/>
      <c r="H70" s="73"/>
      <c r="I70" s="69"/>
      <c r="J70" s="69"/>
    </row>
    <row r="71" spans="2:10" ht="14.1" customHeight="1" x14ac:dyDescent="0.2">
      <c r="B71" s="74"/>
      <c r="C71" s="75" t="s">
        <v>66</v>
      </c>
      <c r="D71" s="75"/>
      <c r="E71" s="69"/>
      <c r="F71" s="69"/>
      <c r="G71" s="76" t="s">
        <v>67</v>
      </c>
      <c r="H71" s="76"/>
      <c r="I71" s="35"/>
      <c r="J71" s="69"/>
    </row>
    <row r="72" spans="2:10" ht="45.75" customHeight="1" x14ac:dyDescent="0.2">
      <c r="B72" s="77"/>
      <c r="C72" s="78" t="s">
        <v>68</v>
      </c>
      <c r="D72" s="78"/>
      <c r="E72" s="79"/>
      <c r="F72" s="79"/>
      <c r="G72" s="78" t="s">
        <v>69</v>
      </c>
      <c r="H72" s="78"/>
      <c r="I72" s="35"/>
      <c r="J72" s="69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2022-04-18T19:36:34Z</dcterms:created>
  <dcterms:modified xsi:type="dcterms:W3CDTF">2022-04-18T19:36:57Z</dcterms:modified>
</cp:coreProperties>
</file>