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4A2D588F-3157-4925-8833-754DF50816A1}" xr6:coauthVersionLast="36" xr6:coauthVersionMax="36" xr10:uidLastSave="{00000000-0000-0000-0000-000000000000}"/>
  <bookViews>
    <workbookView xWindow="0" yWindow="0" windowWidth="28800" windowHeight="11625" xr2:uid="{0B028552-25CF-41CF-951F-56F5A9A5346F}"/>
  </bookViews>
  <sheets>
    <sheet name="EAA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'EAA (2)'!$A$2:$F$21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'EAA (2)'!$A$1:$F$33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D12" i="1"/>
  <c r="C12" i="1"/>
  <c r="B12" i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E4" i="1"/>
  <c r="E3" i="1" s="1"/>
  <c r="D4" i="1"/>
  <c r="C4" i="1"/>
  <c r="C3" i="1" s="1"/>
  <c r="B4" i="1"/>
  <c r="D3" i="1"/>
  <c r="B3" i="1"/>
  <c r="F4" i="1" l="1"/>
  <c r="F3" i="1" s="1"/>
</calcChain>
</file>

<file path=xl/sharedStrings.xml><?xml version="1.0" encoding="utf-8"?>
<sst xmlns="http://schemas.openxmlformats.org/spreadsheetml/2006/main" count="35" uniqueCount="34">
  <si>
    <t>UNIVERSIDAD TECNOLOGICA DEL NORTE DE GUANAJUATO
Estado Analítico del Activo
Del 1 de Enero al 30 de Junio de 2023
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</si>
  <si>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</si>
  <si>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</si>
  <si>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</si>
  <si>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</si>
  <si>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</si>
  <si>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</si>
  <si>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</si>
  <si>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</si>
  <si>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</si>
  <si>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</si>
  <si>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</si>
  <si>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</si>
  <si>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</si>
  <si>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</si>
  <si>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</si>
  <si>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</si>
  <si>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</si>
  <si>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</si>
  <si>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</si>
  <si>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</si>
  <si>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</si>
  <si>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</si>
  <si>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</si>
  <si>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</si>
  <si>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</si>
  <si>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</si>
  <si>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_______________________________________________________</t>
  </si>
  <si>
    <t>M. en C. Andrés Salvador Casillas Barajas</t>
  </si>
  <si>
    <t>MAE. Loth Mariano Pérez Camacho</t>
  </si>
  <si>
    <t xml:space="preserve">Encragado de la Rectoría de la Universidad Tecnólogica del </t>
  </si>
  <si>
    <t xml:space="preserve">Encragado de la Dirección de Administración y Finanzas de la </t>
  </si>
  <si>
    <t>Norte de Guanajuato</t>
  </si>
  <si>
    <t>Universdiad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</si>
</sst>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top" indent="1"/>
    </xf>
    <xf numFmtId="3" fontId="2" fillId="0" borderId="4" xfId="1" applyNumberFormat="1" applyFont="1" applyFill="1" applyBorder="1" applyAlignment="1" applyProtection="1">
      <alignment vertical="top" wrapText="1"/>
      <protection locked="0"/>
    </xf>
    <xf numFmtId="0" fontId="2" fillId="0" borderId="4" xfId="1" applyFont="1" applyFill="1" applyBorder="1" applyAlignment="1">
      <alignment horizontal="left" vertical="top" indent="2"/>
    </xf>
    <xf numFmtId="0" fontId="4" fillId="0" borderId="4" xfId="1" applyFont="1" applyFill="1" applyBorder="1" applyAlignment="1">
      <alignment horizontal="left" vertical="top" indent="2"/>
    </xf>
    <xf numFmtId="3" fontId="4" fillId="0" borderId="4" xfId="1" applyNumberFormat="1" applyFont="1" applyFill="1" applyBorder="1" applyAlignment="1" applyProtection="1">
      <alignment vertical="top" wrapText="1"/>
      <protection locked="0"/>
    </xf>
    <xf numFmtId="3" fontId="4" fillId="0" borderId="4" xfId="1" applyNumberFormat="1" applyFont="1" applyFill="1" applyBorder="1" applyAlignment="1" applyProtection="1">
      <alignment wrapText="1"/>
      <protection locked="0"/>
    </xf>
    <xf numFmtId="0" fontId="1" fillId="0" borderId="0" xfId="1" applyAlignment="1" applyProtection="1">
      <alignment horizontal="left" vertical="top" indent="1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</cellXfs>
  <cellStyles count="3">
    <cellStyle name="Normal" xfId="0" builtinId="0"/>
    <cellStyle name="Normal 2 2" xfId="1" xr:uid="{92F2E4DD-2C47-4257-BACE-2F2237DB54FD}"/>
    <cellStyle name="Normal 3" xfId="2" xr:uid="{5F87FF00-127A-4766-8E1C-35E9436E75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/CUADERNILLO%20EDOS%20FINANCIEROS%202023/E.%20FINANCIERO%20JUNI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 (2)"/>
      <sheetName val="ACT"/>
      <sheetName val="EA (2)"/>
      <sheetName val="VHP"/>
      <sheetName val="EFE (2)"/>
      <sheetName val="CSF"/>
      <sheetName val="PT_ESF_ECSF"/>
      <sheetName val="EAA (2)"/>
      <sheetName val="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25892-03D8-4313-9ADE-1937F34C29BF}">
  <sheetPr>
    <pageSetUpPr fitToPage="1"/>
  </sheetPr>
  <dimension ref="A1:F31"/>
  <sheetViews>
    <sheetView tabSelected="1" zoomScaleNormal="100" workbookViewId="0">
      <selection activeCell="F8" sqref="F8"/>
    </sheetView>
  </sheetViews>
  <sheetFormatPr baseColWidth="10" defaultColWidth="10.28515625" defaultRowHeight="11.25" x14ac:dyDescent="0.2"/>
  <cols>
    <col min="1" max="1" width="49.140625" style="4" customWidth="1"/>
    <col min="2" max="2" width="16.5703125" style="4" customWidth="1"/>
    <col min="3" max="3" width="15" style="4" customWidth="1"/>
    <col min="4" max="4" width="14.42578125" style="4" customWidth="1"/>
    <col min="5" max="6" width="17.85546875" style="4" customWidth="1"/>
    <col min="7" max="16384" width="10.28515625" style="4"/>
  </cols>
  <sheetData>
    <row r="1" spans="1:6" ht="45" customHeight="1" x14ac:dyDescent="0.2">
      <c r="A1" s="1" t="s">
        <v>0</v>
      </c>
      <c r="B1" s="2"/>
      <c r="C1" s="2"/>
      <c r="D1" s="2"/>
      <c r="E1" s="2"/>
      <c r="F1" s="3"/>
    </row>
    <row r="2" spans="1:6" ht="22.5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x14ac:dyDescent="0.2">
      <c r="A3" s="7" t="s">
        <v>7</v>
      </c>
      <c r="B3" s="8">
        <f>B4+B12</f>
        <v>156868899.39999998</v>
      </c>
      <c r="C3" s="8">
        <f t="shared" ref="C3:F3" si="0">C4+C12</f>
        <v>236352945.63</v>
      </c>
      <c r="D3" s="8">
        <f t="shared" si="0"/>
        <v>242586246.94999999</v>
      </c>
      <c r="E3" s="8">
        <f t="shared" si="0"/>
        <v>150635598.08000001</v>
      </c>
      <c r="F3" s="8">
        <f t="shared" si="0"/>
        <v>-6233301.3199999761</v>
      </c>
    </row>
    <row r="4" spans="1:6" x14ac:dyDescent="0.2">
      <c r="A4" s="9" t="s">
        <v>8</v>
      </c>
      <c r="B4" s="8">
        <f>SUM(B5:B11)</f>
        <v>44685022.309999995</v>
      </c>
      <c r="C4" s="8">
        <f>SUM(C5:C11)</f>
        <v>236344945.63</v>
      </c>
      <c r="D4" s="8">
        <f>SUM(D5:D11)</f>
        <v>242586246.94999999</v>
      </c>
      <c r="E4" s="8">
        <f>SUM(E5:E11)</f>
        <v>38443720.990000024</v>
      </c>
      <c r="F4" s="8">
        <f>SUM(F5:F11)</f>
        <v>-6241301.3199999761</v>
      </c>
    </row>
    <row r="5" spans="1:6" x14ac:dyDescent="0.2">
      <c r="A5" s="10" t="s">
        <v>9</v>
      </c>
      <c r="B5" s="11">
        <v>43109657.689999998</v>
      </c>
      <c r="C5" s="11">
        <v>107311298.86</v>
      </c>
      <c r="D5" s="11">
        <v>113293505.14</v>
      </c>
      <c r="E5" s="11">
        <f>B5+C5-D5</f>
        <v>37127451.410000011</v>
      </c>
      <c r="F5" s="11">
        <f t="shared" ref="F5:F11" si="1">E5-B5</f>
        <v>-5982206.2799999863</v>
      </c>
    </row>
    <row r="6" spans="1:6" x14ac:dyDescent="0.2">
      <c r="A6" s="10" t="s">
        <v>10</v>
      </c>
      <c r="B6" s="11">
        <v>1538814.62</v>
      </c>
      <c r="C6" s="11">
        <v>120671907.58</v>
      </c>
      <c r="D6" s="11">
        <v>122002453.45999999</v>
      </c>
      <c r="E6" s="11">
        <f t="shared" ref="E6:E11" si="2">B6+C6-D6</f>
        <v>208268.74000000954</v>
      </c>
      <c r="F6" s="11">
        <f t="shared" si="1"/>
        <v>-1330545.8799999906</v>
      </c>
    </row>
    <row r="7" spans="1:6" x14ac:dyDescent="0.2">
      <c r="A7" s="10" t="s">
        <v>11</v>
      </c>
      <c r="B7" s="11">
        <v>0</v>
      </c>
      <c r="C7" s="11">
        <v>8361739.1900000004</v>
      </c>
      <c r="D7" s="11">
        <v>7290288.3499999996</v>
      </c>
      <c r="E7" s="11">
        <f t="shared" si="2"/>
        <v>1071450.8400000008</v>
      </c>
      <c r="F7" s="11">
        <f t="shared" si="1"/>
        <v>1071450.8400000008</v>
      </c>
    </row>
    <row r="8" spans="1:6" x14ac:dyDescent="0.2">
      <c r="A8" s="10" t="s">
        <v>12</v>
      </c>
      <c r="B8" s="11">
        <v>0</v>
      </c>
      <c r="C8" s="11">
        <v>0</v>
      </c>
      <c r="D8" s="11">
        <v>0</v>
      </c>
      <c r="E8" s="11">
        <f t="shared" si="2"/>
        <v>0</v>
      </c>
      <c r="F8" s="11">
        <f t="shared" si="1"/>
        <v>0</v>
      </c>
    </row>
    <row r="9" spans="1:6" x14ac:dyDescent="0.2">
      <c r="A9" s="10" t="s">
        <v>13</v>
      </c>
      <c r="B9" s="11">
        <v>0</v>
      </c>
      <c r="C9" s="11">
        <v>0</v>
      </c>
      <c r="D9" s="11">
        <v>0</v>
      </c>
      <c r="E9" s="11">
        <f t="shared" si="2"/>
        <v>0</v>
      </c>
      <c r="F9" s="11">
        <f t="shared" si="1"/>
        <v>0</v>
      </c>
    </row>
    <row r="10" spans="1:6" x14ac:dyDescent="0.2">
      <c r="A10" s="10" t="s">
        <v>14</v>
      </c>
      <c r="B10" s="11">
        <v>0</v>
      </c>
      <c r="C10" s="11">
        <v>0</v>
      </c>
      <c r="D10" s="11">
        <v>0</v>
      </c>
      <c r="E10" s="11">
        <f t="shared" si="2"/>
        <v>0</v>
      </c>
      <c r="F10" s="11">
        <f t="shared" si="1"/>
        <v>0</v>
      </c>
    </row>
    <row r="11" spans="1:6" x14ac:dyDescent="0.2">
      <c r="A11" s="10" t="s">
        <v>15</v>
      </c>
      <c r="B11" s="11">
        <v>36550</v>
      </c>
      <c r="C11" s="11">
        <v>0</v>
      </c>
      <c r="D11" s="11">
        <v>0</v>
      </c>
      <c r="E11" s="11">
        <f t="shared" si="2"/>
        <v>36550</v>
      </c>
      <c r="F11" s="11">
        <f t="shared" si="1"/>
        <v>0</v>
      </c>
    </row>
    <row r="12" spans="1:6" x14ac:dyDescent="0.2">
      <c r="A12" s="9" t="s">
        <v>16</v>
      </c>
      <c r="B12" s="8">
        <f>SUM(B13:B21)</f>
        <v>112183877.08999999</v>
      </c>
      <c r="C12" s="8">
        <f>SUM(C13:C21)</f>
        <v>8000</v>
      </c>
      <c r="D12" s="8">
        <f>SUM(D13:D21)</f>
        <v>0</v>
      </c>
      <c r="E12" s="8">
        <f>SUM(E13:E21)</f>
        <v>112191877.08999999</v>
      </c>
      <c r="F12" s="8">
        <f>SUM(F13:F21)</f>
        <v>8000</v>
      </c>
    </row>
    <row r="13" spans="1:6" x14ac:dyDescent="0.2">
      <c r="A13" s="10" t="s">
        <v>17</v>
      </c>
      <c r="B13" s="11">
        <v>0</v>
      </c>
      <c r="C13" s="11">
        <v>0</v>
      </c>
      <c r="D13" s="11">
        <v>0</v>
      </c>
      <c r="E13" s="11">
        <f>B13+C13-D13</f>
        <v>0</v>
      </c>
      <c r="F13" s="11">
        <f t="shared" ref="F13:F21" si="3">E13-B13</f>
        <v>0</v>
      </c>
    </row>
    <row r="14" spans="1:6" x14ac:dyDescent="0.2">
      <c r="A14" s="10" t="s">
        <v>18</v>
      </c>
      <c r="B14" s="12">
        <v>500000</v>
      </c>
      <c r="C14" s="12">
        <v>0</v>
      </c>
      <c r="D14" s="12">
        <v>0</v>
      </c>
      <c r="E14" s="12">
        <f t="shared" ref="E14:E21" si="4">B14+C14-D14</f>
        <v>500000</v>
      </c>
      <c r="F14" s="12">
        <f t="shared" si="3"/>
        <v>0</v>
      </c>
    </row>
    <row r="15" spans="1:6" x14ac:dyDescent="0.2">
      <c r="A15" s="10" t="s">
        <v>19</v>
      </c>
      <c r="B15" s="12">
        <v>98157471.319999993</v>
      </c>
      <c r="C15" s="12">
        <v>0</v>
      </c>
      <c r="D15" s="12">
        <v>0</v>
      </c>
      <c r="E15" s="12">
        <f t="shared" si="4"/>
        <v>98157471.319999993</v>
      </c>
      <c r="F15" s="12">
        <f t="shared" si="3"/>
        <v>0</v>
      </c>
    </row>
    <row r="16" spans="1:6" x14ac:dyDescent="0.2">
      <c r="A16" s="10" t="s">
        <v>20</v>
      </c>
      <c r="B16" s="11">
        <v>96049913.129999995</v>
      </c>
      <c r="C16" s="11">
        <v>8000</v>
      </c>
      <c r="D16" s="11">
        <v>0</v>
      </c>
      <c r="E16" s="11">
        <f t="shared" si="4"/>
        <v>96057913.129999995</v>
      </c>
      <c r="F16" s="11">
        <f t="shared" si="3"/>
        <v>8000</v>
      </c>
    </row>
    <row r="17" spans="1:6" x14ac:dyDescent="0.2">
      <c r="A17" s="10" t="s">
        <v>21</v>
      </c>
      <c r="B17" s="11">
        <v>0</v>
      </c>
      <c r="C17" s="11">
        <v>0</v>
      </c>
      <c r="D17" s="11">
        <v>0</v>
      </c>
      <c r="E17" s="11">
        <f t="shared" si="4"/>
        <v>0</v>
      </c>
      <c r="F17" s="11">
        <f t="shared" si="3"/>
        <v>0</v>
      </c>
    </row>
    <row r="18" spans="1:6" x14ac:dyDescent="0.2">
      <c r="A18" s="10" t="s">
        <v>22</v>
      </c>
      <c r="B18" s="11">
        <v>-82523507.359999999</v>
      </c>
      <c r="C18" s="11">
        <v>0</v>
      </c>
      <c r="D18" s="11">
        <v>0</v>
      </c>
      <c r="E18" s="11">
        <f t="shared" si="4"/>
        <v>-82523507.359999999</v>
      </c>
      <c r="F18" s="11">
        <f t="shared" si="3"/>
        <v>0</v>
      </c>
    </row>
    <row r="19" spans="1:6" x14ac:dyDescent="0.2">
      <c r="A19" s="10" t="s">
        <v>23</v>
      </c>
      <c r="B19" s="11">
        <v>0</v>
      </c>
      <c r="C19" s="11">
        <v>0</v>
      </c>
      <c r="D19" s="11">
        <v>0</v>
      </c>
      <c r="E19" s="11">
        <f t="shared" si="4"/>
        <v>0</v>
      </c>
      <c r="F19" s="11">
        <f t="shared" si="3"/>
        <v>0</v>
      </c>
    </row>
    <row r="20" spans="1:6" x14ac:dyDescent="0.2">
      <c r="A20" s="10" t="s">
        <v>24</v>
      </c>
      <c r="B20" s="11">
        <v>0</v>
      </c>
      <c r="C20" s="11">
        <v>0</v>
      </c>
      <c r="D20" s="11">
        <v>0</v>
      </c>
      <c r="E20" s="11">
        <f t="shared" si="4"/>
        <v>0</v>
      </c>
      <c r="F20" s="11">
        <f t="shared" si="3"/>
        <v>0</v>
      </c>
    </row>
    <row r="21" spans="1:6" x14ac:dyDescent="0.2">
      <c r="A21" s="10" t="s">
        <v>25</v>
      </c>
      <c r="B21" s="11">
        <v>0</v>
      </c>
      <c r="C21" s="11">
        <v>0</v>
      </c>
      <c r="D21" s="11">
        <v>0</v>
      </c>
      <c r="E21" s="11">
        <f t="shared" si="4"/>
        <v>0</v>
      </c>
      <c r="F21" s="11">
        <f t="shared" si="3"/>
        <v>0</v>
      </c>
    </row>
    <row r="23" spans="1:6" ht="12.75" x14ac:dyDescent="0.2">
      <c r="A23" s="13" t="s">
        <v>26</v>
      </c>
    </row>
    <row r="28" spans="1:6" x14ac:dyDescent="0.2">
      <c r="A28" s="14" t="s">
        <v>27</v>
      </c>
      <c r="D28" s="15" t="s">
        <v>27</v>
      </c>
      <c r="E28" s="15"/>
      <c r="F28" s="15"/>
    </row>
    <row r="29" spans="1:6" x14ac:dyDescent="0.2">
      <c r="A29" s="14" t="s">
        <v>28</v>
      </c>
      <c r="D29" s="15" t="s">
        <v>29</v>
      </c>
      <c r="E29" s="15"/>
      <c r="F29" s="15"/>
    </row>
    <row r="30" spans="1:6" x14ac:dyDescent="0.2">
      <c r="A30" s="14" t="s">
        <v>30</v>
      </c>
      <c r="D30" s="15" t="s">
        <v>31</v>
      </c>
      <c r="E30" s="15"/>
      <c r="F30" s="15"/>
    </row>
    <row r="31" spans="1:6" x14ac:dyDescent="0.2">
      <c r="A31" s="14" t="s">
        <v>32</v>
      </c>
      <c r="D31" s="15" t="s">
        <v>33</v>
      </c>
      <c r="E31" s="15"/>
      <c r="F31" s="15"/>
    </row>
  </sheetData>
  <sheetProtection formatCells="0" formatColumns="0" formatRows="0" autoFilter="0"/>
  <mergeCells count="5">
    <mergeCell ref="A1:F1"/>
    <mergeCell ref="D28:F28"/>
    <mergeCell ref="D29:F29"/>
    <mergeCell ref="D30:F30"/>
    <mergeCell ref="D31:F31"/>
  </mergeCells>
  <pageMargins left="0.7" right="0.7" top="1.88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 (2)</vt:lpstr>
      <vt:lpstr>'EAA (2)'!Área_de_impresión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2023-08-01T17:23:03Z</dcterms:created>
  <dcterms:modified xsi:type="dcterms:W3CDTF">2023-08-01T17:23:16Z</dcterms:modified>
</cp:coreProperties>
</file>