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8_{CCD5FC4A-7B9C-4AF3-8BD1-A825F2D46D51}" xr6:coauthVersionLast="36" xr6:coauthVersionMax="36" xr10:uidLastSave="{00000000-0000-0000-0000-000000000000}"/>
  <bookViews>
    <workbookView xWindow="0" yWindow="0" windowWidth="28800" windowHeight="12225" xr2:uid="{B0B6A86A-667D-4789-8D9B-42F5D90A487A}"/>
  </bookViews>
  <sheets>
    <sheet name="IR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G23" i="1"/>
  <c r="J12" i="1"/>
  <c r="I12" i="1"/>
  <c r="I23" i="1" s="1"/>
  <c r="G12" i="1"/>
</calcChain>
</file>

<file path=xl/sharedStrings.xml><?xml version="1.0" encoding="utf-8"?>
<sst xmlns="http://schemas.openxmlformats.org/spreadsheetml/2006/main" count="270" uniqueCount="134">
  <si>
    <t>Universidad Tecnlógica del Norte de Guanajuato
Indicadores de Resultados
Del 1 de enero al 30 de junio 2024</t>
  </si>
  <si>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</si>
  <si>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</si>
  <si>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</si>
  <si>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</si>
  <si>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</si>
  <si>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</si>
  <si>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</si>
  <si>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</si>
  <si>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</si>
  <si>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</si>
  <si>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</si>
  <si>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</si>
  <si>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</si>
  <si>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</si>
  <si>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</si>
  <si>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</si>
  <si>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</si>
  <si>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</si>
  <si>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</si>
  <si>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</si>
  <si>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</si>
  <si>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</si>
  <si>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</si>
  <si>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</si>
  <si>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</si>
  <si>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</si>
  <si>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</si>
  <si>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</si>
  <si>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</si>
  <si>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</si>
  <si>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</si>
  <si>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</si>
  <si>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</si>
  <si>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</si>
  <si>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</si>
  <si>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</si>
  <si>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</si>
  <si>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</si>
  <si>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</si>
  <si>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M007GC2111</t>
  </si>
  <si>
    <t>OPERACIÓN DEL MODELO DE PLANEACIÓN Y EVALUACIÓN DE LA UTNG.</t>
  </si>
  <si>
    <t>O009</t>
  </si>
  <si>
    <t>O009GD1263</t>
  </si>
  <si>
    <t>OPERACIÓN DEL ÓRGANO INTERNO DE CONTROL DE LA UNIVERSIDAD TECNOLÓGICA DEL NORTE DE GUANAJUATO.</t>
  </si>
  <si>
    <t>P005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</si>
  <si>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</si>
  <si>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</si>
  <si>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</si>
  <si>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</si>
  <si>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</si>
  <si>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A/B*100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</si>
  <si>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</si>
  <si>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</si>
  <si>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</si>
  <si>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</si>
  <si>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</si>
  <si>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</si>
  <si>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</si>
  <si>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</si>
  <si>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P005PA0404</t>
  </si>
  <si>
    <t>GESTIÓN DE CERTIFICACIÓN DE PROCESOS DE LA UTNG.</t>
  </si>
  <si>
    <t>Programas, procesos y/o planteles de instituciones de educación superior, certificados</t>
  </si>
  <si>
    <t>E017</t>
  </si>
  <si>
    <t>E017PB0398</t>
  </si>
  <si>
    <t>ADMINISTRACIÓN E IMPARTICIÓN DE LOS SERVICIOS EDUCATIVOS EXISTENTES DE LA UTNG.</t>
  </si>
  <si>
    <t>Servicios educativos ofertados</t>
  </si>
  <si>
    <t>Porcentaje de alumnos atendidos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</si>
  <si>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</si>
  <si>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</si>
  <si>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</si>
  <si>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</si>
  <si>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</si>
  <si>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</si>
  <si>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Porcentaje de alumnos en riesgo de deserción y reprobación atendidos con apoyo académico y/o psicosocial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</si>
  <si>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</si>
  <si>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</si>
  <si>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</si>
  <si>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</si>
  <si>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</si>
  <si>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Porcentaje de alumnos con formación y/o certificados en competencias laborales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</si>
  <si>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</si>
  <si>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</si>
  <si>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</si>
  <si>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</si>
  <si>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Porcentaje de estudiantes participando en cursos, actividades y talleres complementarias para el desarrollo integral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</si>
  <si>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</si>
  <si>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</si>
  <si>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E017PB0405</t>
  </si>
  <si>
    <t>MANTENIMIENTO DE LA INFRAESTRUCTURA DE LA UTNG.</t>
  </si>
  <si>
    <t>Infraestructura educativa consolidada.</t>
  </si>
  <si>
    <t>Porcentaje de necesidades de infraestructura y equipamiento atendidas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</si>
  <si>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</si>
  <si>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</si>
  <si>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</si>
  <si>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</si>
  <si>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</si>
  <si>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Porcentaje de becas y apoyos otorgados</t>
  </si>
  <si>
    <t>A.Becas y apoyos otorgados
B.Becas y apoyos programados a otorgar</t>
  </si>
  <si>
    <t>Becas y apoyos educativos</t>
  </si>
  <si>
    <t>E038PB0407</t>
  </si>
  <si>
    <t>OPERACIÓN DE SERVICIOS DE VINCULACIÓN CON EL ENTORNO Y LA UTNG.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</si>
  <si>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</si>
  <si>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</si>
  <si>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</si>
  <si>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</si>
  <si>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</si>
  <si>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</si>
  <si>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Porcentaje de alumnos atendidos en programas de disciplinas emergentes o áreas estratégicas</t>
  </si>
  <si>
    <t>A.Alumnos atendidos en programas de disciplinas emergentes o áreas estratégicas
B.Alumnos programados a ser atendidos en programas de disciplinas emergentes o áreas estratégicas</t>
  </si>
  <si>
    <t>E038PB0410</t>
  </si>
  <si>
    <t>IMPULSO AL EMPRENDIMIENTO E INCUBACIÓN DE EMPRESAS EN LA UTNG</t>
  </si>
  <si>
    <t>Programa de aprendizaje para el liderazgo y emprendimiento ofertado en Educación Superior. UTNG</t>
  </si>
  <si>
    <t>Porcentaje de alumnos atendidos con acciones para el fortalecimiento de competencias emprendedoras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</si>
  <si>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</si>
  <si>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</si>
  <si>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</si>
  <si>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</si>
  <si>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Porcentaje de programas o carreras implementados bajo un esquema de formación dual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</si>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</sst>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4" fillId="2" borderId="1" xfId="1" applyFont="1" applyFill="1" applyBorder="1" applyAlignment="1" applyProtection="1">
      <alignment horizontal="centerContinuous" vertical="center" wrapText="1"/>
      <protection locked="0"/>
    </xf>
    <xf numFmtId="0" fontId="4" fillId="2" borderId="2" xfId="1" applyFont="1" applyFill="1" applyBorder="1" applyAlignment="1" applyProtection="1">
      <alignment horizontal="centerContinuous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Continuous" vertical="center" wrapText="1"/>
      <protection locked="0"/>
    </xf>
    <xf numFmtId="0" fontId="6" fillId="3" borderId="4" xfId="2" applyFont="1" applyFill="1" applyBorder="1" applyAlignment="1">
      <alignment horizontal="centerContinuous"/>
    </xf>
    <xf numFmtId="0" fontId="6" fillId="3" borderId="4" xfId="2" applyFont="1" applyFill="1" applyBorder="1" applyAlignment="1">
      <alignment horizontal="center"/>
    </xf>
    <xf numFmtId="0" fontId="6" fillId="4" borderId="4" xfId="1" applyFont="1" applyFill="1" applyBorder="1" applyAlignment="1" applyProtection="1">
      <alignment horizontal="centerContinuous" vertical="center" wrapText="1"/>
      <protection locked="0"/>
    </xf>
    <xf numFmtId="0" fontId="6" fillId="5" borderId="4" xfId="2" applyFont="1" applyFill="1" applyBorder="1" applyAlignment="1">
      <alignment horizontal="centerContinuous" vertical="center" wrapText="1"/>
    </xf>
    <xf numFmtId="0" fontId="6" fillId="6" borderId="4" xfId="2" applyFont="1" applyFill="1" applyBorder="1" applyAlignment="1">
      <alignment horizontal="centerContinuous" wrapText="1"/>
    </xf>
    <xf numFmtId="0" fontId="6" fillId="7" borderId="0" xfId="3" applyFont="1" applyFill="1" applyAlignment="1">
      <alignment horizontal="centerContinuous" vertical="center" wrapText="1"/>
    </xf>
    <xf numFmtId="0" fontId="6" fillId="3" borderId="5" xfId="2" applyFont="1" applyFill="1" applyBorder="1" applyAlignment="1">
      <alignment horizontal="center" vertical="center" wrapText="1"/>
    </xf>
    <xf numFmtId="4" fontId="6" fillId="4" borderId="5" xfId="3" applyNumberFormat="1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6" fillId="7" borderId="5" xfId="3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top" wrapText="1"/>
    </xf>
    <xf numFmtId="0" fontId="6" fillId="4" borderId="0" xfId="3" applyFont="1" applyFill="1" applyAlignment="1">
      <alignment horizontal="center" vertical="center" wrapText="1"/>
    </xf>
    <xf numFmtId="0" fontId="6" fillId="5" borderId="0" xfId="2" applyFont="1" applyFill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7" borderId="0" xfId="3" applyFont="1" applyFill="1" applyAlignment="1">
      <alignment horizontal="center" vertical="center" wrapText="1"/>
    </xf>
    <xf numFmtId="0" fontId="5" fillId="0" borderId="7" xfId="2" applyBorder="1" applyAlignment="1" applyProtection="1">
      <alignment horizontal="left" vertical="top"/>
      <protection locked="0"/>
    </xf>
    <xf numFmtId="0" fontId="5" fillId="0" borderId="8" xfId="2" applyBorder="1" applyAlignment="1" applyProtection="1">
      <alignment horizontal="left" vertical="top"/>
      <protection locked="0"/>
    </xf>
    <xf numFmtId="0" fontId="5" fillId="0" borderId="8" xfId="2" applyBorder="1" applyAlignment="1" applyProtection="1">
      <alignment horizontal="center" vertical="top"/>
      <protection locked="0"/>
    </xf>
    <xf numFmtId="0" fontId="5" fillId="0" borderId="9" xfId="2" applyBorder="1" applyAlignment="1" applyProtection="1">
      <alignment horizontal="left" vertical="top"/>
      <protection locked="0"/>
    </xf>
    <xf numFmtId="4" fontId="5" fillId="8" borderId="9" xfId="2" applyNumberFormat="1" applyFill="1" applyBorder="1" applyAlignment="1" applyProtection="1">
      <alignment horizontal="center" vertical="top"/>
      <protection locked="0"/>
    </xf>
    <xf numFmtId="0" fontId="5" fillId="0" borderId="8" xfId="2" applyFont="1" applyBorder="1"/>
    <xf numFmtId="0" fontId="7" fillId="0" borderId="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 applyProtection="1">
      <alignment horizontal="center" vertical="center" wrapText="1"/>
      <protection locked="0"/>
    </xf>
    <xf numFmtId="4" fontId="5" fillId="8" borderId="8" xfId="2" applyNumberFormat="1" applyFill="1" applyBorder="1" applyAlignment="1" applyProtection="1">
      <alignment horizontal="center" vertical="top"/>
      <protection locked="0"/>
    </xf>
    <xf numFmtId="0" fontId="7" fillId="0" borderId="8" xfId="2" applyFont="1" applyBorder="1" applyAlignment="1">
      <alignment wrapText="1"/>
    </xf>
    <xf numFmtId="0" fontId="5" fillId="0" borderId="8" xfId="2" applyFont="1" applyBorder="1" applyAlignment="1" applyProtection="1">
      <alignment horizontal="justify" vertical="top" wrapText="1"/>
      <protection locked="0"/>
    </xf>
    <xf numFmtId="0" fontId="5" fillId="0" borderId="8" xfId="2" applyFont="1" applyBorder="1" applyAlignment="1">
      <alignment horizontal="justify" vertical="top" wrapText="1"/>
    </xf>
    <xf numFmtId="9" fontId="5" fillId="0" borderId="8" xfId="2" applyNumberFormat="1" applyFont="1" applyBorder="1" applyProtection="1">
      <protection locked="0"/>
    </xf>
    <xf numFmtId="0" fontId="5" fillId="0" borderId="8" xfId="2" applyFont="1" applyBorder="1" applyProtection="1">
      <protection locked="0"/>
    </xf>
    <xf numFmtId="0" fontId="5" fillId="0" borderId="8" xfId="2" applyFont="1" applyBorder="1" applyAlignment="1">
      <alignment wrapText="1"/>
    </xf>
    <xf numFmtId="4" fontId="5" fillId="0" borderId="8" xfId="2" applyNumberFormat="1" applyBorder="1" applyAlignment="1" applyProtection="1">
      <alignment horizontal="center" vertical="top"/>
      <protection locked="0"/>
    </xf>
    <xf numFmtId="0" fontId="5" fillId="0" borderId="10" xfId="2" applyFont="1" applyBorder="1"/>
    <xf numFmtId="0" fontId="5" fillId="0" borderId="11" xfId="2" applyFont="1" applyBorder="1"/>
    <xf numFmtId="0" fontId="5" fillId="0" borderId="12" xfId="2" applyBorder="1" applyAlignment="1" applyProtection="1">
      <alignment horizontal="center" vertical="top"/>
      <protection locked="0"/>
    </xf>
    <xf numFmtId="0" fontId="5" fillId="0" borderId="12" xfId="2" applyBorder="1" applyAlignment="1" applyProtection="1">
      <alignment horizontal="left" vertical="top"/>
      <protection locked="0"/>
    </xf>
    <xf numFmtId="4" fontId="5" fillId="0" borderId="12" xfId="2" applyNumberFormat="1" applyBorder="1" applyAlignment="1" applyProtection="1">
      <alignment horizontal="center" vertical="top"/>
      <protection locked="0"/>
    </xf>
    <xf numFmtId="0" fontId="8" fillId="0" borderId="8" xfId="2" applyFont="1" applyBorder="1"/>
    <xf numFmtId="0" fontId="9" fillId="0" borderId="0" xfId="2" applyFont="1" applyAlignment="1">
      <alignment horizontal="center" vertical="top"/>
    </xf>
    <xf numFmtId="0" fontId="9" fillId="0" borderId="0" xfId="2" applyFont="1" applyAlignment="1" applyProtection="1">
      <alignment horizontal="center" vertical="top"/>
      <protection locked="0"/>
    </xf>
    <xf numFmtId="4" fontId="9" fillId="0" borderId="0" xfId="2" applyNumberFormat="1" applyFont="1" applyAlignment="1" applyProtection="1">
      <alignment horizontal="center" vertical="top"/>
      <protection locked="0"/>
    </xf>
    <xf numFmtId="0" fontId="9" fillId="0" borderId="0" xfId="2" applyFont="1"/>
    <xf numFmtId="0" fontId="9" fillId="0" borderId="0" xfId="2" applyFont="1" applyAlignment="1" applyProtection="1">
      <alignment horizontal="justify" vertical="top" wrapText="1"/>
      <protection locked="0"/>
    </xf>
    <xf numFmtId="0" fontId="2" fillId="0" borderId="0" xfId="0" applyFont="1"/>
    <xf numFmtId="0" fontId="10" fillId="0" borderId="0" xfId="4" applyFont="1" applyProtection="1">
      <protection locked="0"/>
    </xf>
    <xf numFmtId="0" fontId="5" fillId="0" borderId="0" xfId="2" applyAlignment="1" applyProtection="1">
      <alignment horizontal="center" vertical="top"/>
      <protection locked="0"/>
    </xf>
    <xf numFmtId="0" fontId="5" fillId="0" borderId="0" xfId="2" applyAlignment="1">
      <alignment horizontal="center" vertical="top"/>
    </xf>
    <xf numFmtId="4" fontId="5" fillId="0" borderId="0" xfId="2" applyNumberFormat="1" applyAlignment="1" applyProtection="1">
      <alignment horizontal="center" vertical="top"/>
      <protection locked="0"/>
    </xf>
    <xf numFmtId="0" fontId="5" fillId="0" borderId="0" xfId="2"/>
    <xf numFmtId="0" fontId="5" fillId="0" borderId="0" xfId="2" applyAlignment="1" applyProtection="1">
      <alignment horizontal="justify" vertical="top" wrapText="1"/>
      <protection locked="0"/>
    </xf>
    <xf numFmtId="0" fontId="7" fillId="0" borderId="0" xfId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4" fontId="7" fillId="0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2" applyAlignment="1">
      <alignment horizontal="center"/>
    </xf>
  </cellXfs>
  <cellStyles count="5">
    <cellStyle name="Normal" xfId="0" builtinId="0"/>
    <cellStyle name="Normal 10" xfId="2" xr:uid="{644E347A-1897-49A9-B429-2F45F97AF019}"/>
    <cellStyle name="Normal 2 2" xfId="1" xr:uid="{3328A5AE-703F-4AF9-B889-3F742B5C6420}"/>
    <cellStyle name="Normal 8" xfId="4" xr:uid="{7E99FDAF-1F21-45E5-8FB1-C44DD3444A47}"/>
    <cellStyle name="Normal_141008Reportes Cuadros Institucionales-sectorialesADV" xfId="3" xr:uid="{F508CDB5-E9CA-422D-83C8-BAD6AECFEA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163E-6D39-43CE-8B17-9A91B8F29D67}">
  <dimension ref="A1:W39"/>
  <sheetViews>
    <sheetView tabSelected="1" workbookViewId="0">
      <selection activeCell="N35" sqref="N35"/>
    </sheetView>
  </sheetViews>
  <sheetFormatPr baseColWidth="10" defaultRowHeight="15" x14ac:dyDescent="0.25"/>
  <cols>
    <col min="7" max="7" width="11.7109375" bestFit="1" customWidth="1"/>
  </cols>
  <sheetData>
    <row r="1" spans="1:23" ht="45" x14ac:dyDescent="0.25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</row>
    <row r="2" spans="1:23" x14ac:dyDescent="0.25">
      <c r="A2" s="5" t="s">
        <v>1</v>
      </c>
      <c r="B2" s="5"/>
      <c r="C2" s="5"/>
      <c r="D2" s="6"/>
      <c r="E2" s="5"/>
      <c r="F2" s="7" t="s">
        <v>2</v>
      </c>
      <c r="G2" s="7"/>
      <c r="H2" s="7"/>
      <c r="I2" s="7"/>
      <c r="J2" s="7"/>
      <c r="K2" s="8" t="s">
        <v>3</v>
      </c>
      <c r="L2" s="8"/>
      <c r="M2" s="8"/>
      <c r="N2" s="9" t="s">
        <v>4</v>
      </c>
      <c r="O2" s="9"/>
      <c r="P2" s="9"/>
      <c r="Q2" s="9"/>
      <c r="R2" s="9"/>
      <c r="S2" s="9"/>
      <c r="T2" s="9"/>
      <c r="U2" s="10" t="s">
        <v>5</v>
      </c>
      <c r="V2" s="10"/>
      <c r="W2" s="10"/>
    </row>
    <row r="3" spans="1:23" ht="90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  <c r="G3" s="12" t="s">
        <v>12</v>
      </c>
      <c r="H3" s="12" t="s">
        <v>13</v>
      </c>
      <c r="I3" s="13" t="s">
        <v>14</v>
      </c>
      <c r="J3" s="13" t="s">
        <v>15</v>
      </c>
      <c r="K3" s="14" t="s">
        <v>16</v>
      </c>
      <c r="L3" s="14" t="s">
        <v>17</v>
      </c>
      <c r="M3" s="14" t="s">
        <v>18</v>
      </c>
      <c r="N3" s="15" t="s">
        <v>19</v>
      </c>
      <c r="O3" s="15" t="s">
        <v>20</v>
      </c>
      <c r="P3" s="15" t="s">
        <v>21</v>
      </c>
      <c r="Q3" s="15" t="s">
        <v>22</v>
      </c>
      <c r="R3" s="15" t="s">
        <v>23</v>
      </c>
      <c r="S3" s="15" t="s">
        <v>24</v>
      </c>
      <c r="T3" s="15" t="s">
        <v>25</v>
      </c>
      <c r="U3" s="16" t="s">
        <v>26</v>
      </c>
      <c r="V3" s="17" t="s">
        <v>27</v>
      </c>
      <c r="W3" s="17" t="s">
        <v>28</v>
      </c>
    </row>
    <row r="4" spans="1:23" x14ac:dyDescent="0.25">
      <c r="A4" s="18">
        <v>1</v>
      </c>
      <c r="B4" s="19">
        <v>2</v>
      </c>
      <c r="C4" s="18">
        <v>3</v>
      </c>
      <c r="D4" s="20">
        <v>4</v>
      </c>
      <c r="E4" s="18">
        <v>5</v>
      </c>
      <c r="F4" s="21">
        <v>6</v>
      </c>
      <c r="G4" s="21">
        <v>7</v>
      </c>
      <c r="H4" s="21">
        <v>8</v>
      </c>
      <c r="I4" s="21">
        <v>9</v>
      </c>
      <c r="J4" s="21">
        <v>10</v>
      </c>
      <c r="K4" s="22">
        <v>11</v>
      </c>
      <c r="L4" s="22">
        <v>12</v>
      </c>
      <c r="M4" s="22">
        <v>13</v>
      </c>
      <c r="N4" s="23">
        <v>14</v>
      </c>
      <c r="O4" s="23">
        <v>15</v>
      </c>
      <c r="P4" s="23">
        <v>16</v>
      </c>
      <c r="Q4" s="23">
        <v>17</v>
      </c>
      <c r="R4" s="23">
        <v>18</v>
      </c>
      <c r="S4" s="23">
        <v>19</v>
      </c>
      <c r="T4" s="23">
        <v>20</v>
      </c>
      <c r="U4" s="24">
        <v>21</v>
      </c>
      <c r="V4" s="24">
        <v>22</v>
      </c>
      <c r="W4" s="24">
        <v>23</v>
      </c>
    </row>
    <row r="5" spans="1:23" x14ac:dyDescent="0.25">
      <c r="A5" s="25" t="s">
        <v>29</v>
      </c>
      <c r="B5" s="26" t="s">
        <v>30</v>
      </c>
      <c r="C5" s="26" t="s">
        <v>31</v>
      </c>
      <c r="D5" s="27">
        <v>253</v>
      </c>
      <c r="E5" s="28" t="s">
        <v>32</v>
      </c>
      <c r="F5" s="29">
        <v>3672338.47</v>
      </c>
      <c r="G5" s="29">
        <v>3755484.97</v>
      </c>
      <c r="H5" s="29">
        <v>0</v>
      </c>
      <c r="I5" s="29">
        <v>1528347.3</v>
      </c>
      <c r="J5" s="29">
        <v>1523331.42</v>
      </c>
      <c r="K5" s="30" t="s">
        <v>33</v>
      </c>
      <c r="L5" s="30" t="s">
        <v>34</v>
      </c>
      <c r="M5" s="31" t="s">
        <v>34</v>
      </c>
      <c r="N5" s="31" t="s">
        <v>34</v>
      </c>
      <c r="O5" s="32" t="s">
        <v>35</v>
      </c>
      <c r="P5" s="33" t="s">
        <v>34</v>
      </c>
      <c r="Q5" s="33" t="s">
        <v>34</v>
      </c>
      <c r="R5" s="33" t="s">
        <v>34</v>
      </c>
      <c r="S5" s="33" t="s">
        <v>34</v>
      </c>
      <c r="T5" s="33" t="s">
        <v>34</v>
      </c>
      <c r="U5" s="33" t="s">
        <v>34</v>
      </c>
      <c r="V5" s="33" t="s">
        <v>34</v>
      </c>
      <c r="W5" s="33" t="s">
        <v>34</v>
      </c>
    </row>
    <row r="6" spans="1:23" x14ac:dyDescent="0.25">
      <c r="A6" s="25" t="s">
        <v>36</v>
      </c>
      <c r="B6" s="26" t="s">
        <v>37</v>
      </c>
      <c r="C6" s="26" t="s">
        <v>38</v>
      </c>
      <c r="D6" s="27">
        <v>253</v>
      </c>
      <c r="E6" s="26" t="s">
        <v>32</v>
      </c>
      <c r="F6" s="34">
        <v>20485938.84</v>
      </c>
      <c r="G6" s="34">
        <v>21466432.690000001</v>
      </c>
      <c r="H6" s="34">
        <v>0</v>
      </c>
      <c r="I6" s="34">
        <v>9656348.3499999996</v>
      </c>
      <c r="J6" s="34">
        <v>9218909.9900000002</v>
      </c>
      <c r="K6" s="30" t="s">
        <v>33</v>
      </c>
      <c r="L6" s="30" t="s">
        <v>34</v>
      </c>
      <c r="M6" s="31" t="s">
        <v>34</v>
      </c>
      <c r="N6" s="31" t="s">
        <v>34</v>
      </c>
      <c r="O6" s="32" t="s">
        <v>35</v>
      </c>
      <c r="P6" s="33" t="s">
        <v>34</v>
      </c>
      <c r="Q6" s="33" t="s">
        <v>34</v>
      </c>
      <c r="R6" s="33" t="s">
        <v>34</v>
      </c>
      <c r="S6" s="33" t="s">
        <v>34</v>
      </c>
      <c r="T6" s="33" t="s">
        <v>34</v>
      </c>
      <c r="U6" s="33" t="s">
        <v>34</v>
      </c>
      <c r="V6" s="33" t="s">
        <v>34</v>
      </c>
      <c r="W6" s="33" t="s">
        <v>34</v>
      </c>
    </row>
    <row r="7" spans="1:23" x14ac:dyDescent="0.25">
      <c r="A7" s="25" t="s">
        <v>39</v>
      </c>
      <c r="B7" s="26" t="s">
        <v>40</v>
      </c>
      <c r="C7" s="26" t="s">
        <v>41</v>
      </c>
      <c r="D7" s="27">
        <v>253</v>
      </c>
      <c r="E7" s="26" t="s">
        <v>32</v>
      </c>
      <c r="F7" s="34">
        <v>4971915.26</v>
      </c>
      <c r="G7" s="34">
        <v>5071915.26</v>
      </c>
      <c r="H7" s="34">
        <v>0</v>
      </c>
      <c r="I7" s="34">
        <v>1850153.88</v>
      </c>
      <c r="J7" s="34">
        <v>1791268.05</v>
      </c>
      <c r="K7" s="30" t="s">
        <v>33</v>
      </c>
      <c r="L7" s="30" t="s">
        <v>34</v>
      </c>
      <c r="M7" s="31" t="s">
        <v>34</v>
      </c>
      <c r="N7" s="31" t="s">
        <v>34</v>
      </c>
      <c r="O7" s="32" t="s">
        <v>35</v>
      </c>
      <c r="P7" s="33" t="s">
        <v>34</v>
      </c>
      <c r="Q7" s="33" t="s">
        <v>34</v>
      </c>
      <c r="R7" s="33" t="s">
        <v>34</v>
      </c>
      <c r="S7" s="33" t="s">
        <v>34</v>
      </c>
      <c r="T7" s="33" t="s">
        <v>34</v>
      </c>
      <c r="U7" s="33" t="s">
        <v>34</v>
      </c>
      <c r="V7" s="33" t="s">
        <v>34</v>
      </c>
      <c r="W7" s="33" t="s">
        <v>34</v>
      </c>
    </row>
    <row r="8" spans="1:23" x14ac:dyDescent="0.25">
      <c r="A8" s="25" t="s">
        <v>42</v>
      </c>
      <c r="B8" s="26" t="s">
        <v>43</v>
      </c>
      <c r="C8" s="26" t="s">
        <v>44</v>
      </c>
      <c r="D8" s="27">
        <v>134</v>
      </c>
      <c r="E8" s="26" t="s">
        <v>32</v>
      </c>
      <c r="F8" s="34">
        <v>1408517.62</v>
      </c>
      <c r="G8" s="34">
        <v>1408517.62</v>
      </c>
      <c r="H8" s="34">
        <v>0</v>
      </c>
      <c r="I8" s="34">
        <v>597655.21</v>
      </c>
      <c r="J8" s="34">
        <v>597655.21</v>
      </c>
      <c r="K8" s="30" t="s">
        <v>33</v>
      </c>
      <c r="L8" s="30" t="s">
        <v>34</v>
      </c>
      <c r="M8" s="31" t="s">
        <v>34</v>
      </c>
      <c r="N8" s="31" t="s">
        <v>34</v>
      </c>
      <c r="O8" s="32" t="s">
        <v>35</v>
      </c>
      <c r="P8" s="33" t="s">
        <v>34</v>
      </c>
      <c r="Q8" s="33" t="s">
        <v>34</v>
      </c>
      <c r="R8" s="33" t="s">
        <v>34</v>
      </c>
      <c r="S8" s="33" t="s">
        <v>34</v>
      </c>
      <c r="T8" s="33" t="s">
        <v>34</v>
      </c>
      <c r="U8" s="33" t="s">
        <v>34</v>
      </c>
      <c r="V8" s="33" t="s">
        <v>34</v>
      </c>
      <c r="W8" s="33" t="s">
        <v>34</v>
      </c>
    </row>
    <row r="9" spans="1:23" ht="150" customHeight="1" x14ac:dyDescent="0.25">
      <c r="A9" s="25" t="s">
        <v>45</v>
      </c>
      <c r="B9" s="26" t="s">
        <v>46</v>
      </c>
      <c r="C9" s="26" t="s">
        <v>47</v>
      </c>
      <c r="D9" s="27">
        <v>253</v>
      </c>
      <c r="E9" s="26" t="s">
        <v>32</v>
      </c>
      <c r="F9" s="34">
        <v>1593023.28</v>
      </c>
      <c r="G9" s="34">
        <v>1593023.28</v>
      </c>
      <c r="H9" s="34">
        <v>0</v>
      </c>
      <c r="I9" s="34">
        <v>583688.5</v>
      </c>
      <c r="J9" s="34">
        <v>583688.5</v>
      </c>
      <c r="K9" s="30" t="s">
        <v>48</v>
      </c>
      <c r="L9" s="30" t="s">
        <v>35</v>
      </c>
      <c r="M9" s="35" t="s">
        <v>49</v>
      </c>
      <c r="N9" s="35" t="s">
        <v>50</v>
      </c>
      <c r="O9" s="30" t="s">
        <v>35</v>
      </c>
      <c r="P9" s="36" t="s">
        <v>51</v>
      </c>
      <c r="Q9" s="37" t="s">
        <v>52</v>
      </c>
      <c r="R9" s="38">
        <v>1</v>
      </c>
      <c r="S9" s="39">
        <v>0</v>
      </c>
      <c r="T9" s="38">
        <v>6.8000000000000005E-2</v>
      </c>
      <c r="U9" s="39">
        <v>250</v>
      </c>
      <c r="V9" s="39">
        <v>250</v>
      </c>
      <c r="W9" s="40" t="s">
        <v>53</v>
      </c>
    </row>
    <row r="10" spans="1:23" ht="150" customHeight="1" x14ac:dyDescent="0.25">
      <c r="A10" s="25" t="s">
        <v>45</v>
      </c>
      <c r="B10" s="26" t="s">
        <v>54</v>
      </c>
      <c r="C10" s="26" t="s">
        <v>55</v>
      </c>
      <c r="D10" s="27">
        <v>253</v>
      </c>
      <c r="E10" s="26" t="s">
        <v>32</v>
      </c>
      <c r="F10" s="34">
        <v>3185079.8</v>
      </c>
      <c r="G10" s="34">
        <v>3185079.8</v>
      </c>
      <c r="H10" s="34">
        <v>0</v>
      </c>
      <c r="I10" s="34">
        <v>1385434.56</v>
      </c>
      <c r="J10" s="34">
        <v>1384217.42</v>
      </c>
      <c r="K10" s="30" t="s">
        <v>48</v>
      </c>
      <c r="L10" s="30" t="s">
        <v>35</v>
      </c>
      <c r="M10" s="35" t="s">
        <v>56</v>
      </c>
      <c r="N10" s="35" t="s">
        <v>57</v>
      </c>
      <c r="O10" s="30" t="s">
        <v>35</v>
      </c>
      <c r="P10" s="36" t="s">
        <v>51</v>
      </c>
      <c r="Q10" s="36" t="s">
        <v>58</v>
      </c>
      <c r="R10" s="38">
        <v>1</v>
      </c>
      <c r="S10" s="39">
        <v>0</v>
      </c>
      <c r="T10" s="38">
        <v>0.15</v>
      </c>
      <c r="U10" s="39">
        <v>13</v>
      </c>
      <c r="V10" s="39">
        <v>13</v>
      </c>
      <c r="W10" s="40" t="s">
        <v>59</v>
      </c>
    </row>
    <row r="11" spans="1:23" ht="150" customHeight="1" x14ac:dyDescent="0.25">
      <c r="A11" s="25" t="s">
        <v>45</v>
      </c>
      <c r="B11" s="26" t="s">
        <v>60</v>
      </c>
      <c r="C11" s="26" t="s">
        <v>61</v>
      </c>
      <c r="D11" s="27">
        <v>253</v>
      </c>
      <c r="E11" s="26" t="s">
        <v>32</v>
      </c>
      <c r="F11" s="34">
        <v>828344.38</v>
      </c>
      <c r="G11" s="34">
        <v>1220342.3799999999</v>
      </c>
      <c r="H11" s="34">
        <v>0</v>
      </c>
      <c r="I11" s="34">
        <v>321824.78000000003</v>
      </c>
      <c r="J11" s="34">
        <v>267866.39</v>
      </c>
      <c r="K11" s="30" t="s">
        <v>48</v>
      </c>
      <c r="L11" s="30" t="s">
        <v>35</v>
      </c>
      <c r="M11" s="35" t="s">
        <v>62</v>
      </c>
      <c r="N11" s="35" t="s">
        <v>57</v>
      </c>
      <c r="O11" s="30" t="s">
        <v>35</v>
      </c>
      <c r="P11" s="36" t="s">
        <v>51</v>
      </c>
      <c r="Q11" s="36" t="s">
        <v>58</v>
      </c>
      <c r="R11" s="38">
        <v>1</v>
      </c>
      <c r="S11" s="39">
        <v>0</v>
      </c>
      <c r="T11" s="38">
        <v>0.15</v>
      </c>
      <c r="U11" s="39">
        <v>13</v>
      </c>
      <c r="V11" s="39">
        <v>13</v>
      </c>
      <c r="W11" s="40" t="s">
        <v>59</v>
      </c>
    </row>
    <row r="12" spans="1:23" ht="150" customHeight="1" x14ac:dyDescent="0.25">
      <c r="A12" s="25" t="s">
        <v>63</v>
      </c>
      <c r="B12" s="26" t="s">
        <v>64</v>
      </c>
      <c r="C12" s="26" t="s">
        <v>65</v>
      </c>
      <c r="D12" s="27">
        <v>253</v>
      </c>
      <c r="E12" s="26" t="s">
        <v>32</v>
      </c>
      <c r="F12" s="34">
        <v>47085763.109999999</v>
      </c>
      <c r="G12" s="34">
        <f>48142939.89+4159798.51</f>
        <v>52302738.399999999</v>
      </c>
      <c r="H12" s="34">
        <v>0</v>
      </c>
      <c r="I12" s="34">
        <f>21027446.25-1067873.7</f>
        <v>19959572.550000001</v>
      </c>
      <c r="J12" s="34">
        <f>20576837.25+2667354.7</f>
        <v>23244191.949999999</v>
      </c>
      <c r="K12" s="30" t="s">
        <v>48</v>
      </c>
      <c r="L12" s="30" t="s">
        <v>35</v>
      </c>
      <c r="M12" s="35" t="s">
        <v>66</v>
      </c>
      <c r="N12" s="35" t="s">
        <v>67</v>
      </c>
      <c r="O12" s="30" t="s">
        <v>35</v>
      </c>
      <c r="P12" s="36" t="s">
        <v>51</v>
      </c>
      <c r="Q12" s="36" t="s">
        <v>68</v>
      </c>
      <c r="R12" s="38">
        <v>1</v>
      </c>
      <c r="S12" s="39">
        <v>0</v>
      </c>
      <c r="T12" s="38">
        <v>0</v>
      </c>
      <c r="U12" s="39">
        <v>2505</v>
      </c>
      <c r="V12" s="39">
        <v>2505</v>
      </c>
      <c r="W12" s="40" t="s">
        <v>69</v>
      </c>
    </row>
    <row r="13" spans="1:23" ht="150" customHeight="1" x14ac:dyDescent="0.25">
      <c r="A13" s="25" t="s">
        <v>70</v>
      </c>
      <c r="B13" s="26" t="s">
        <v>71</v>
      </c>
      <c r="C13" s="26" t="s">
        <v>72</v>
      </c>
      <c r="D13" s="27">
        <v>253</v>
      </c>
      <c r="E13" s="26" t="s">
        <v>32</v>
      </c>
      <c r="F13" s="34">
        <v>819187</v>
      </c>
      <c r="G13" s="34">
        <v>819187</v>
      </c>
      <c r="H13" s="34">
        <v>0</v>
      </c>
      <c r="I13" s="34">
        <v>319157.96000000002</v>
      </c>
      <c r="J13" s="34">
        <v>318668.79999999999</v>
      </c>
      <c r="K13" s="30" t="s">
        <v>48</v>
      </c>
      <c r="L13" s="30" t="s">
        <v>35</v>
      </c>
      <c r="M13" s="35" t="s">
        <v>73</v>
      </c>
      <c r="N13" s="35" t="s">
        <v>74</v>
      </c>
      <c r="O13" s="30" t="s">
        <v>35</v>
      </c>
      <c r="P13" s="36" t="s">
        <v>51</v>
      </c>
      <c r="Q13" s="36" t="s">
        <v>75</v>
      </c>
      <c r="R13" s="38">
        <v>1</v>
      </c>
      <c r="S13" s="39">
        <v>0</v>
      </c>
      <c r="T13" s="38">
        <v>0.09</v>
      </c>
      <c r="U13" s="39">
        <v>2362</v>
      </c>
      <c r="V13" s="39">
        <v>2362</v>
      </c>
      <c r="W13" s="40" t="s">
        <v>69</v>
      </c>
    </row>
    <row r="14" spans="1:23" ht="150" customHeight="1" x14ac:dyDescent="0.25">
      <c r="A14" s="25" t="s">
        <v>76</v>
      </c>
      <c r="B14" s="26" t="s">
        <v>77</v>
      </c>
      <c r="C14" s="26" t="s">
        <v>78</v>
      </c>
      <c r="D14" s="27">
        <v>253</v>
      </c>
      <c r="E14" s="26" t="s">
        <v>32</v>
      </c>
      <c r="F14" s="34">
        <v>844643.4</v>
      </c>
      <c r="G14" s="34">
        <v>446826.38</v>
      </c>
      <c r="H14" s="34">
        <v>0</v>
      </c>
      <c r="I14" s="34">
        <v>171143.2</v>
      </c>
      <c r="J14" s="34">
        <v>170281.38</v>
      </c>
      <c r="K14" s="30" t="s">
        <v>48</v>
      </c>
      <c r="L14" s="30" t="s">
        <v>35</v>
      </c>
      <c r="M14" s="35" t="s">
        <v>79</v>
      </c>
      <c r="N14" s="35" t="s">
        <v>80</v>
      </c>
      <c r="O14" s="30" t="s">
        <v>35</v>
      </c>
      <c r="P14" s="36" t="s">
        <v>51</v>
      </c>
      <c r="Q14" s="36" t="s">
        <v>81</v>
      </c>
      <c r="R14" s="38">
        <v>1</v>
      </c>
      <c r="S14" s="39">
        <v>0</v>
      </c>
      <c r="T14" s="38">
        <v>1</v>
      </c>
      <c r="U14" s="39">
        <v>643</v>
      </c>
      <c r="V14" s="39">
        <v>643</v>
      </c>
      <c r="W14" s="40" t="s">
        <v>69</v>
      </c>
    </row>
    <row r="15" spans="1:23" ht="150" customHeight="1" x14ac:dyDescent="0.25">
      <c r="A15" s="25" t="s">
        <v>45</v>
      </c>
      <c r="B15" s="26" t="s">
        <v>82</v>
      </c>
      <c r="C15" s="26" t="s">
        <v>83</v>
      </c>
      <c r="D15" s="27">
        <v>253</v>
      </c>
      <c r="E15" s="26" t="s">
        <v>32</v>
      </c>
      <c r="F15" s="34">
        <v>11191848.02</v>
      </c>
      <c r="G15" s="34">
        <v>11214348.02</v>
      </c>
      <c r="H15" s="34">
        <v>0</v>
      </c>
      <c r="I15" s="34">
        <v>3404440.6</v>
      </c>
      <c r="J15" s="34">
        <v>3357960.38</v>
      </c>
      <c r="K15" s="30" t="s">
        <v>48</v>
      </c>
      <c r="L15" s="30" t="s">
        <v>35</v>
      </c>
      <c r="M15" s="35" t="s">
        <v>84</v>
      </c>
      <c r="N15" s="35" t="s">
        <v>85</v>
      </c>
      <c r="O15" s="30" t="s">
        <v>35</v>
      </c>
      <c r="P15" s="36" t="s">
        <v>51</v>
      </c>
      <c r="Q15" s="36" t="s">
        <v>86</v>
      </c>
      <c r="R15" s="38">
        <v>1</v>
      </c>
      <c r="S15" s="39">
        <v>0</v>
      </c>
      <c r="T15" s="38">
        <v>0.26</v>
      </c>
      <c r="U15" s="39">
        <v>1500</v>
      </c>
      <c r="V15" s="39">
        <v>1500</v>
      </c>
      <c r="W15" s="40" t="s">
        <v>87</v>
      </c>
    </row>
    <row r="16" spans="1:23" ht="150" customHeight="1" x14ac:dyDescent="0.25">
      <c r="A16" s="25" t="s">
        <v>63</v>
      </c>
      <c r="B16" s="26" t="s">
        <v>88</v>
      </c>
      <c r="C16" s="26" t="s">
        <v>89</v>
      </c>
      <c r="D16" s="27">
        <v>253</v>
      </c>
      <c r="E16" s="26" t="s">
        <v>32</v>
      </c>
      <c r="F16" s="34">
        <v>12328306.08</v>
      </c>
      <c r="G16" s="34">
        <v>13464306.08</v>
      </c>
      <c r="H16" s="34">
        <v>0</v>
      </c>
      <c r="I16" s="34">
        <v>4884961.59</v>
      </c>
      <c r="J16" s="34">
        <v>4116383.41</v>
      </c>
      <c r="K16" s="30" t="s">
        <v>48</v>
      </c>
      <c r="L16" s="30" t="s">
        <v>35</v>
      </c>
      <c r="M16" s="35" t="s">
        <v>90</v>
      </c>
      <c r="N16" s="35" t="s">
        <v>91</v>
      </c>
      <c r="O16" s="30" t="s">
        <v>35</v>
      </c>
      <c r="P16" s="36" t="s">
        <v>51</v>
      </c>
      <c r="Q16" s="36" t="s">
        <v>92</v>
      </c>
      <c r="R16" s="38">
        <v>1</v>
      </c>
      <c r="S16" s="39">
        <v>0</v>
      </c>
      <c r="T16" s="38">
        <v>0</v>
      </c>
      <c r="U16" s="39">
        <v>6</v>
      </c>
      <c r="V16" s="39">
        <v>6</v>
      </c>
      <c r="W16" s="40" t="s">
        <v>93</v>
      </c>
    </row>
    <row r="17" spans="1:23" ht="150" customHeight="1" x14ac:dyDescent="0.25">
      <c r="A17" s="25" t="s">
        <v>70</v>
      </c>
      <c r="B17" s="26" t="s">
        <v>94</v>
      </c>
      <c r="C17" s="26" t="s">
        <v>95</v>
      </c>
      <c r="D17" s="27">
        <v>253</v>
      </c>
      <c r="E17" s="26" t="s">
        <v>32</v>
      </c>
      <c r="F17" s="34">
        <v>796489.34</v>
      </c>
      <c r="G17" s="34">
        <v>796489.34</v>
      </c>
      <c r="H17" s="34">
        <v>0</v>
      </c>
      <c r="I17" s="34">
        <v>393954.04</v>
      </c>
      <c r="J17" s="34">
        <v>392954.06</v>
      </c>
      <c r="K17" s="30" t="s">
        <v>48</v>
      </c>
      <c r="L17" s="30" t="s">
        <v>35</v>
      </c>
      <c r="M17" s="35" t="s">
        <v>96</v>
      </c>
      <c r="N17" s="35" t="s">
        <v>97</v>
      </c>
      <c r="O17" s="30" t="s">
        <v>35</v>
      </c>
      <c r="P17" s="36" t="s">
        <v>51</v>
      </c>
      <c r="Q17" s="36" t="s">
        <v>98</v>
      </c>
      <c r="R17" s="38">
        <v>1</v>
      </c>
      <c r="S17" s="39">
        <v>0</v>
      </c>
      <c r="T17" s="38">
        <v>0.19</v>
      </c>
      <c r="U17" s="39">
        <v>900</v>
      </c>
      <c r="V17" s="39">
        <v>900</v>
      </c>
      <c r="W17" s="40" t="s">
        <v>99</v>
      </c>
    </row>
    <row r="18" spans="1:23" ht="150" customHeight="1" x14ac:dyDescent="0.25">
      <c r="A18" s="25" t="s">
        <v>76</v>
      </c>
      <c r="B18" s="26" t="s">
        <v>100</v>
      </c>
      <c r="C18" s="26" t="s">
        <v>101</v>
      </c>
      <c r="D18" s="27">
        <v>253</v>
      </c>
      <c r="E18" s="26" t="s">
        <v>32</v>
      </c>
      <c r="F18" s="34">
        <v>3838214.85</v>
      </c>
      <c r="G18" s="34">
        <v>4592367.22</v>
      </c>
      <c r="H18" s="34">
        <v>0</v>
      </c>
      <c r="I18" s="34">
        <v>1187166.6399999999</v>
      </c>
      <c r="J18" s="34">
        <v>1155022.72</v>
      </c>
      <c r="K18" s="30" t="s">
        <v>48</v>
      </c>
      <c r="L18" s="30" t="s">
        <v>35</v>
      </c>
      <c r="M18" s="35" t="s">
        <v>102</v>
      </c>
      <c r="N18" s="35" t="s">
        <v>103</v>
      </c>
      <c r="O18" s="30" t="s">
        <v>35</v>
      </c>
      <c r="P18" s="36" t="s">
        <v>51</v>
      </c>
      <c r="Q18" s="36" t="s">
        <v>104</v>
      </c>
      <c r="R18" s="38">
        <v>1</v>
      </c>
      <c r="S18" s="39">
        <v>0</v>
      </c>
      <c r="T18" s="38">
        <v>0.17</v>
      </c>
      <c r="U18" s="39">
        <v>1498</v>
      </c>
      <c r="V18" s="39">
        <v>1498</v>
      </c>
      <c r="W18" s="40" t="s">
        <v>69</v>
      </c>
    </row>
    <row r="19" spans="1:23" ht="150" customHeight="1" x14ac:dyDescent="0.25">
      <c r="A19" s="25" t="s">
        <v>76</v>
      </c>
      <c r="B19" s="26" t="s">
        <v>105</v>
      </c>
      <c r="C19" s="26" t="s">
        <v>106</v>
      </c>
      <c r="D19" s="27">
        <v>253</v>
      </c>
      <c r="E19" s="26" t="s">
        <v>32</v>
      </c>
      <c r="F19" s="34">
        <v>397817.02</v>
      </c>
      <c r="G19" s="34">
        <v>397817.02</v>
      </c>
      <c r="H19" s="34">
        <v>0</v>
      </c>
      <c r="I19" s="34">
        <v>179918</v>
      </c>
      <c r="J19" s="34">
        <v>178483.72</v>
      </c>
      <c r="K19" s="30" t="s">
        <v>48</v>
      </c>
      <c r="L19" s="30" t="s">
        <v>35</v>
      </c>
      <c r="M19" s="35" t="s">
        <v>107</v>
      </c>
      <c r="N19" s="35" t="s">
        <v>108</v>
      </c>
      <c r="O19" s="30" t="s">
        <v>35</v>
      </c>
      <c r="P19" s="36" t="s">
        <v>51</v>
      </c>
      <c r="Q19" s="36" t="s">
        <v>109</v>
      </c>
      <c r="R19" s="38">
        <v>1</v>
      </c>
      <c r="S19" s="39">
        <v>0</v>
      </c>
      <c r="T19" s="38">
        <v>0</v>
      </c>
      <c r="U19" s="39">
        <v>20</v>
      </c>
      <c r="V19" s="39">
        <v>20</v>
      </c>
      <c r="W19" s="40" t="s">
        <v>69</v>
      </c>
    </row>
    <row r="20" spans="1:23" ht="150" customHeight="1" x14ac:dyDescent="0.25">
      <c r="A20" s="25" t="s">
        <v>76</v>
      </c>
      <c r="B20" s="26" t="s">
        <v>110</v>
      </c>
      <c r="C20" s="26" t="s">
        <v>111</v>
      </c>
      <c r="D20" s="27">
        <v>253</v>
      </c>
      <c r="E20" s="26" t="s">
        <v>32</v>
      </c>
      <c r="F20" s="41">
        <v>863809.15</v>
      </c>
      <c r="G20" s="41">
        <v>1036985.15</v>
      </c>
      <c r="H20" s="41">
        <v>0</v>
      </c>
      <c r="I20" s="41">
        <v>403220.41</v>
      </c>
      <c r="J20" s="41">
        <v>394188.12</v>
      </c>
      <c r="K20" s="30" t="s">
        <v>48</v>
      </c>
      <c r="L20" s="30" t="s">
        <v>35</v>
      </c>
      <c r="M20" s="35" t="s">
        <v>112</v>
      </c>
      <c r="N20" s="35" t="s">
        <v>113</v>
      </c>
      <c r="O20" s="30" t="s">
        <v>35</v>
      </c>
      <c r="P20" s="36" t="s">
        <v>51</v>
      </c>
      <c r="Q20" s="36" t="s">
        <v>114</v>
      </c>
      <c r="R20" s="38">
        <v>1</v>
      </c>
      <c r="S20" s="39">
        <v>0</v>
      </c>
      <c r="T20" s="38">
        <v>0.23</v>
      </c>
      <c r="U20" s="39">
        <v>1541</v>
      </c>
      <c r="V20" s="39">
        <v>1541</v>
      </c>
      <c r="W20" s="40" t="s">
        <v>69</v>
      </c>
    </row>
    <row r="21" spans="1:23" ht="150" customHeight="1" x14ac:dyDescent="0.25">
      <c r="A21" s="25" t="s">
        <v>76</v>
      </c>
      <c r="B21" s="26" t="s">
        <v>115</v>
      </c>
      <c r="C21" s="26" t="s">
        <v>116</v>
      </c>
      <c r="D21" s="27">
        <v>253</v>
      </c>
      <c r="E21" s="26" t="s">
        <v>32</v>
      </c>
      <c r="F21" s="41">
        <v>1108153.42</v>
      </c>
      <c r="G21" s="41">
        <v>1108153.42</v>
      </c>
      <c r="H21" s="41">
        <v>0</v>
      </c>
      <c r="I21" s="41">
        <v>430129.37</v>
      </c>
      <c r="J21" s="41">
        <v>429659.62</v>
      </c>
      <c r="K21" s="30" t="s">
        <v>48</v>
      </c>
      <c r="L21" s="30" t="s">
        <v>35</v>
      </c>
      <c r="M21" s="35" t="s">
        <v>117</v>
      </c>
      <c r="N21" s="35" t="s">
        <v>118</v>
      </c>
      <c r="O21" s="30" t="s">
        <v>35</v>
      </c>
      <c r="P21" s="36" t="s">
        <v>51</v>
      </c>
      <c r="Q21" s="36" t="s">
        <v>119</v>
      </c>
      <c r="R21" s="38">
        <v>1</v>
      </c>
      <c r="S21" s="39">
        <v>0</v>
      </c>
      <c r="T21" s="38">
        <v>0</v>
      </c>
      <c r="U21" s="39">
        <v>2</v>
      </c>
      <c r="V21" s="39">
        <v>2</v>
      </c>
      <c r="W21" s="40" t="s">
        <v>120</v>
      </c>
    </row>
    <row r="22" spans="1:23" ht="150" customHeight="1" x14ac:dyDescent="0.25">
      <c r="A22" s="42" t="s">
        <v>121</v>
      </c>
      <c r="B22" s="26" t="s">
        <v>122</v>
      </c>
      <c r="C22" s="43" t="s">
        <v>123</v>
      </c>
      <c r="D22" s="44">
        <v>253</v>
      </c>
      <c r="E22" s="45" t="s">
        <v>32</v>
      </c>
      <c r="F22" s="46">
        <v>908666.36</v>
      </c>
      <c r="G22" s="46">
        <v>3017932.71</v>
      </c>
      <c r="H22" s="46">
        <v>0</v>
      </c>
      <c r="I22" s="46">
        <v>470868.04</v>
      </c>
      <c r="J22" s="46">
        <v>470868.04</v>
      </c>
      <c r="K22" s="30" t="s">
        <v>48</v>
      </c>
      <c r="L22" s="30" t="s">
        <v>35</v>
      </c>
      <c r="M22" s="35" t="s">
        <v>124</v>
      </c>
      <c r="N22" s="47" t="s">
        <v>125</v>
      </c>
      <c r="O22" s="30" t="s">
        <v>35</v>
      </c>
      <c r="P22" s="36" t="s">
        <v>126</v>
      </c>
      <c r="Q22" s="36" t="s">
        <v>127</v>
      </c>
      <c r="R22" s="38">
        <v>1</v>
      </c>
      <c r="S22" s="39">
        <v>0</v>
      </c>
      <c r="T22" s="38">
        <v>0</v>
      </c>
      <c r="U22" s="38">
        <v>0.33</v>
      </c>
      <c r="V22" s="38">
        <v>0.33</v>
      </c>
      <c r="W22" s="40" t="s">
        <v>128</v>
      </c>
    </row>
    <row r="23" spans="1:23" s="53" customFormat="1" ht="32.25" customHeight="1" x14ac:dyDescent="0.25">
      <c r="A23" s="48"/>
      <c r="B23" s="49"/>
      <c r="C23" s="48"/>
      <c r="D23" s="48"/>
      <c r="E23" s="49"/>
      <c r="F23" s="50">
        <v>115930238.38</v>
      </c>
      <c r="G23" s="50">
        <f>SUM(G5:G22)</f>
        <v>126897946.73999999</v>
      </c>
      <c r="H23" s="50">
        <v>0</v>
      </c>
      <c r="I23" s="50">
        <f>SUM(I5:I22)</f>
        <v>47727984.979999997</v>
      </c>
      <c r="J23" s="50">
        <f>SUM(J5:J22)</f>
        <v>49595599.18</v>
      </c>
      <c r="K23" s="51"/>
      <c r="L23" s="51"/>
      <c r="M23" s="51"/>
      <c r="N23" s="51"/>
      <c r="O23" s="51"/>
      <c r="P23" s="52"/>
      <c r="Q23" s="52"/>
      <c r="R23" s="51"/>
      <c r="S23" s="51"/>
      <c r="T23" s="51"/>
      <c r="U23" s="51"/>
      <c r="V23" s="51"/>
      <c r="W23" s="51"/>
    </row>
    <row r="24" spans="1:23" x14ac:dyDescent="0.25">
      <c r="A24" s="54" t="s">
        <v>129</v>
      </c>
      <c r="B24" s="55"/>
      <c r="C24" s="56"/>
      <c r="D24" s="56"/>
      <c r="E24" s="55"/>
      <c r="F24" s="57"/>
      <c r="G24" s="57"/>
      <c r="H24" s="57"/>
      <c r="I24" s="57"/>
      <c r="J24" s="57"/>
      <c r="K24" s="58"/>
      <c r="L24" s="58"/>
      <c r="M24" s="58"/>
      <c r="N24" s="58"/>
      <c r="O24" s="58"/>
      <c r="P24" s="59"/>
      <c r="Q24" s="59"/>
      <c r="R24" s="58"/>
      <c r="S24" s="58"/>
      <c r="T24" s="58"/>
      <c r="U24" s="58"/>
      <c r="V24" s="58"/>
      <c r="W24" s="58"/>
    </row>
    <row r="25" spans="1:23" x14ac:dyDescent="0.25">
      <c r="A25" s="56"/>
      <c r="B25" s="55"/>
      <c r="C25" s="56"/>
      <c r="D25" s="56"/>
      <c r="E25" s="55"/>
      <c r="F25" s="57"/>
      <c r="G25" s="57"/>
      <c r="H25" s="57"/>
      <c r="I25" s="57"/>
      <c r="J25" s="57"/>
      <c r="K25" s="58"/>
      <c r="L25" s="58"/>
      <c r="M25" s="58"/>
      <c r="N25" s="58"/>
      <c r="O25" s="58"/>
      <c r="P25" s="59"/>
      <c r="Q25" s="59"/>
      <c r="R25" s="58"/>
      <c r="S25" s="58"/>
      <c r="T25" s="58"/>
      <c r="U25" s="58"/>
      <c r="V25" s="58"/>
      <c r="W25" s="58"/>
    </row>
    <row r="26" spans="1:23" x14ac:dyDescent="0.25">
      <c r="A26" s="56"/>
      <c r="B26" s="55"/>
      <c r="C26" s="56"/>
      <c r="D26" s="56"/>
      <c r="E26" s="55"/>
      <c r="F26" s="57"/>
      <c r="G26" s="57"/>
      <c r="H26" s="57"/>
      <c r="I26" s="57"/>
      <c r="J26" s="57"/>
      <c r="K26" s="58"/>
      <c r="L26" s="58"/>
      <c r="M26" s="58"/>
      <c r="N26" s="58"/>
      <c r="O26" s="58"/>
      <c r="P26" s="59"/>
      <c r="Q26" s="59"/>
      <c r="R26" s="58"/>
      <c r="S26" s="58"/>
      <c r="T26" s="58"/>
      <c r="U26" s="58"/>
      <c r="V26" s="58"/>
      <c r="W26" s="58"/>
    </row>
    <row r="27" spans="1:23" x14ac:dyDescent="0.25">
      <c r="A27" s="56"/>
      <c r="B27" s="55"/>
      <c r="C27" s="56"/>
      <c r="D27" s="56"/>
      <c r="E27" s="55"/>
      <c r="F27" s="55"/>
      <c r="G27" s="55"/>
      <c r="H27" s="55"/>
      <c r="I27" s="55"/>
      <c r="J27" s="55"/>
      <c r="K27" s="55"/>
      <c r="L27" s="55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</row>
    <row r="28" spans="1:23" x14ac:dyDescent="0.25">
      <c r="A28" s="56"/>
      <c r="B28" s="55"/>
      <c r="C28" s="56"/>
      <c r="D28" s="56"/>
      <c r="E28" s="55"/>
      <c r="F28" s="55"/>
      <c r="G28" s="57"/>
      <c r="H28" s="55"/>
      <c r="I28" s="57"/>
      <c r="J28" s="57"/>
      <c r="K28" s="55"/>
      <c r="L28" s="55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</row>
    <row r="29" spans="1:23" x14ac:dyDescent="0.25">
      <c r="A29" s="56"/>
      <c r="B29" s="55"/>
      <c r="C29" s="56"/>
      <c r="D29" s="56"/>
      <c r="E29" s="55"/>
      <c r="F29" s="55"/>
      <c r="G29" s="55"/>
      <c r="H29" s="55"/>
      <c r="I29" s="55"/>
      <c r="J29" s="55"/>
      <c r="K29" s="55"/>
      <c r="L29" s="55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</row>
    <row r="30" spans="1:23" x14ac:dyDescent="0.25">
      <c r="A30" s="56"/>
      <c r="B30" s="55"/>
      <c r="C30" s="56"/>
      <c r="D30" s="56"/>
      <c r="E30" s="55"/>
      <c r="F30" s="55"/>
      <c r="G30" s="55"/>
      <c r="H30" s="57"/>
      <c r="I30" s="57"/>
      <c r="J30" s="55"/>
      <c r="K30" s="55"/>
      <c r="L30" s="55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</row>
    <row r="31" spans="1:23" x14ac:dyDescent="0.25">
      <c r="A31" s="58"/>
      <c r="B31" s="58"/>
      <c r="C31" s="60" t="s">
        <v>130</v>
      </c>
      <c r="D31" s="60"/>
      <c r="E31" s="60"/>
      <c r="F31" s="58"/>
      <c r="G31" s="58"/>
      <c r="H31" s="58"/>
      <c r="I31" s="58"/>
      <c r="J31" s="58"/>
      <c r="K31" s="61" t="s">
        <v>131</v>
      </c>
      <c r="L31" s="61"/>
      <c r="M31" s="61"/>
      <c r="N31" s="61"/>
      <c r="O31" s="61"/>
      <c r="P31" s="58"/>
      <c r="Q31" s="58"/>
      <c r="R31" s="58"/>
      <c r="S31" s="58"/>
      <c r="T31" s="58"/>
      <c r="U31" s="58"/>
      <c r="V31" s="58"/>
      <c r="W31" s="58"/>
    </row>
    <row r="32" spans="1:23" ht="30" customHeight="1" x14ac:dyDescent="0.25">
      <c r="A32" s="58"/>
      <c r="B32" s="58"/>
      <c r="C32" s="60" t="s">
        <v>132</v>
      </c>
      <c r="D32" s="60"/>
      <c r="E32" s="60"/>
      <c r="F32" s="58"/>
      <c r="G32" s="58"/>
      <c r="H32" s="58"/>
      <c r="I32" s="58"/>
      <c r="J32" s="58"/>
      <c r="K32" s="62" t="s">
        <v>133</v>
      </c>
      <c r="L32" s="62"/>
      <c r="M32" s="62"/>
      <c r="N32" s="62"/>
      <c r="O32" s="62"/>
      <c r="P32" s="58"/>
      <c r="Q32" s="58"/>
      <c r="R32" s="58"/>
      <c r="S32" s="58"/>
      <c r="T32" s="58"/>
      <c r="U32" s="58"/>
      <c r="V32" s="58"/>
      <c r="W32" s="58"/>
    </row>
    <row r="33" spans="3:15" x14ac:dyDescent="0.25">
      <c r="C33" s="58"/>
      <c r="D33" s="63"/>
      <c r="E33" s="58"/>
      <c r="F33" s="58"/>
      <c r="G33" s="58"/>
      <c r="H33" s="58"/>
      <c r="I33" s="58"/>
      <c r="J33" s="58"/>
      <c r="K33" s="62"/>
      <c r="L33" s="62"/>
      <c r="M33" s="62"/>
      <c r="N33" s="62"/>
      <c r="O33" s="62"/>
    </row>
    <row r="34" spans="3:15" x14ac:dyDescent="0.25">
      <c r="C34" s="58"/>
      <c r="D34" s="63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</row>
    <row r="35" spans="3:15" x14ac:dyDescent="0.25">
      <c r="C35" s="58"/>
      <c r="D35" s="63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</row>
    <row r="36" spans="3:15" x14ac:dyDescent="0.25">
      <c r="C36" s="58"/>
      <c r="D36" s="63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</row>
    <row r="37" spans="3:15" x14ac:dyDescent="0.25">
      <c r="C37" s="58"/>
      <c r="D37" s="63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</row>
    <row r="38" spans="3:15" x14ac:dyDescent="0.25">
      <c r="C38" s="58"/>
      <c r="D38" s="63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</row>
    <row r="39" spans="3:15" x14ac:dyDescent="0.25">
      <c r="C39" s="58"/>
      <c r="D39" s="63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</row>
  </sheetData>
  <mergeCells count="4">
    <mergeCell ref="C31:E31"/>
    <mergeCell ref="K31:O31"/>
    <mergeCell ref="C32:E32"/>
    <mergeCell ref="K32:O33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2024-07-12T22:19:17Z</dcterms:created>
  <dcterms:modified xsi:type="dcterms:W3CDTF">2024-07-12T22:19:36Z</dcterms:modified>
</cp:coreProperties>
</file>