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8195" windowHeight="8850"/>
  </bookViews>
  <sheets>
    <sheet name="EA" sheetId="3" r:id="rId1"/>
  </sheets>
  <definedNames>
    <definedName name="_xlnm._FilterDatabase" localSheetId="0" hidden="1">EA!#REF!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D59" i="3" l="1"/>
  <c r="C59" i="3"/>
  <c r="D22" i="3"/>
  <c r="C22" i="3"/>
  <c r="C61" i="3" l="1"/>
  <c r="D61" i="3"/>
</calcChain>
</file>

<file path=xl/sharedStrings.xml><?xml version="1.0" encoding="utf-8"?>
<sst xmlns="http://schemas.openxmlformats.org/spreadsheetml/2006/main" count="80" uniqueCount="64">
  <si>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</si>
  <si>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</si>
  <si>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</si>
  <si>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</si>
  <si>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</si>
  <si>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</si>
  <si>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</si>
  <si>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</si>
  <si>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</si>
  <si>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</si>
  <si>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</si>
  <si>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</si>
  <si>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</si>
  <si>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</si>
  <si>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</si>
  <si>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</si>
  <si>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</si>
  <si>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</si>
  <si>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</si>
  <si>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</si>
  <si>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</si>
  <si>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</si>
  <si>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</si>
  <si>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</si>
  <si>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</si>
  <si>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</si>
  <si>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</si>
  <si>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</si>
  <si>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</si>
  <si>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</si>
  <si>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</si>
  <si>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</si>
  <si>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</si>
  <si>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</si>
  <si>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</si>
  <si>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</si>
  <si>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</si>
  <si>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</si>
  <si>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</si>
  <si>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</si>
  <si>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</si>
  <si>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</si>
  <si>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</si>
  <si>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</si>
  <si>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</si>
  <si>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</si>
  <si>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</si>
  <si>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</si>
  <si>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</si>
  <si>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</si>
  <si>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</si>
  <si>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</si>
  <si>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</si>
  <si>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</si>
  <si>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</si>
  <si>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</si>
  <si>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“Bajo protesta de decir verdad declaramos que los Estados Financieros y sus notas, son razonablemente correctos y son responsabilidad del emisor”.</t>
  </si>
  <si>
    <t>UNIVERSIDAD TECNOLOGICA DEL NORTE DE GUANAJUATO
Estado de Actividades
Del 1 de Enero al 31 de Diciembre de 2024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</si>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</sst>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0" fillId="0" borderId="0" xfId="0" applyFont="1"/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center" vertical="top" wrapText="1"/>
      <protection locked="0"/>
    </xf>
    <xf numFmtId="4" fontId="3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showGridLines="0" tabSelected="1" topLeftCell="A52" zoomScaleNormal="100" workbookViewId="0">
      <selection activeCell="F65" sqref="F65"/>
    </sheetView>
  </sheetViews>
  <sheetFormatPr baseColWidth="10" defaultColWidth="12" defaultRowHeight="11.25" x14ac:dyDescent="0.2"/>
  <cols>
    <col min="1" max="1" width="1.83203125" style="7" customWidth="1"/>
    <col min="2" max="2" width="85.83203125" style="1" customWidth="1"/>
    <col min="3" max="4" width="25.83203125" style="1" customWidth="1"/>
    <col min="5" max="16384" width="12" style="1"/>
  </cols>
  <sheetData>
    <row r="1" spans="1:5" ht="39.950000000000003" customHeight="1" x14ac:dyDescent="0.2">
      <c r="A1" s="34" t="s">
        <v>57</v>
      </c>
      <c r="B1" s="35"/>
      <c r="C1" s="35"/>
      <c r="D1" s="36"/>
    </row>
    <row r="2" spans="1:5" x14ac:dyDescent="0.2">
      <c r="A2" s="11"/>
      <c r="B2" s="8"/>
      <c r="C2" s="9">
        <v>2024</v>
      </c>
      <c r="D2" s="10">
        <v>2023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13506447.960000001</v>
      </c>
      <c r="D4" s="28">
        <f>SUM(D5:D11)</f>
        <v>13501827</v>
      </c>
      <c r="E4" s="31" t="s">
        <v>55</v>
      </c>
    </row>
    <row r="5" spans="1:5" x14ac:dyDescent="0.2">
      <c r="A5" s="19"/>
      <c r="B5" s="20" t="s">
        <v>1</v>
      </c>
      <c r="C5" s="29">
        <v>0</v>
      </c>
      <c r="D5" s="30">
        <v>0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0</v>
      </c>
      <c r="D8" s="30">
        <v>0</v>
      </c>
      <c r="E8" s="31">
        <v>4140</v>
      </c>
    </row>
    <row r="9" spans="1:5" x14ac:dyDescent="0.2">
      <c r="A9" s="19"/>
      <c r="B9" s="20" t="s">
        <v>47</v>
      </c>
      <c r="C9" s="29">
        <v>0</v>
      </c>
      <c r="D9" s="30">
        <v>0</v>
      </c>
      <c r="E9" s="31">
        <v>4150</v>
      </c>
    </row>
    <row r="10" spans="1:5" x14ac:dyDescent="0.2">
      <c r="A10" s="19"/>
      <c r="B10" s="20" t="s">
        <v>48</v>
      </c>
      <c r="C10" s="29">
        <v>0</v>
      </c>
      <c r="D10" s="30">
        <v>0</v>
      </c>
      <c r="E10" s="31">
        <v>4160</v>
      </c>
    </row>
    <row r="11" spans="1:5" x14ac:dyDescent="0.2">
      <c r="A11" s="19"/>
      <c r="B11" s="20" t="s">
        <v>49</v>
      </c>
      <c r="C11" s="29">
        <v>13506447.960000001</v>
      </c>
      <c r="D11" s="30">
        <v>13501827</v>
      </c>
      <c r="E11" s="31">
        <v>4170</v>
      </c>
    </row>
    <row r="12" spans="1:5" ht="34.5" customHeight="1" x14ac:dyDescent="0.2">
      <c r="A12" s="37" t="s">
        <v>50</v>
      </c>
      <c r="B12" s="38"/>
      <c r="C12" s="27">
        <f>SUM(C13:C14)</f>
        <v>107975999.40000001</v>
      </c>
      <c r="D12" s="28">
        <f>SUM(D13:D14)</f>
        <v>100605182.11</v>
      </c>
      <c r="E12" s="31" t="s">
        <v>55</v>
      </c>
    </row>
    <row r="13" spans="1:5" ht="22.5" x14ac:dyDescent="0.2">
      <c r="A13" s="19"/>
      <c r="B13" s="26" t="s">
        <v>51</v>
      </c>
      <c r="C13" s="29">
        <v>53818540.020000003</v>
      </c>
      <c r="D13" s="30">
        <v>49423482.75</v>
      </c>
      <c r="E13" s="31">
        <v>4210</v>
      </c>
    </row>
    <row r="14" spans="1:5" x14ac:dyDescent="0.2">
      <c r="A14" s="19"/>
      <c r="B14" s="20" t="s">
        <v>52</v>
      </c>
      <c r="C14" s="29">
        <v>54157459.380000003</v>
      </c>
      <c r="D14" s="30">
        <v>51181699.359999999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1057115.1299999999</v>
      </c>
      <c r="D15" s="28">
        <f>SUM(D16:D20)</f>
        <v>2570693.16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1621307.85</v>
      </c>
      <c r="E19" s="31">
        <v>4340</v>
      </c>
    </row>
    <row r="20" spans="1:5" x14ac:dyDescent="0.2">
      <c r="A20" s="19"/>
      <c r="B20" s="20" t="s">
        <v>15</v>
      </c>
      <c r="C20" s="29">
        <v>1057115.1299999999</v>
      </c>
      <c r="D20" s="30">
        <v>949385.31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122539562.49000001</v>
      </c>
      <c r="D22" s="3">
        <f>SUM(D4+D12+D15)</f>
        <v>116677702.27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108640587.01000001</v>
      </c>
      <c r="D25" s="28">
        <f>SUM(D26:D28)</f>
        <v>105756336.91</v>
      </c>
      <c r="E25" s="31" t="s">
        <v>55</v>
      </c>
    </row>
    <row r="26" spans="1:5" x14ac:dyDescent="0.2">
      <c r="A26" s="19"/>
      <c r="B26" s="20" t="s">
        <v>37</v>
      </c>
      <c r="C26" s="29">
        <v>83071135.620000005</v>
      </c>
      <c r="D26" s="30">
        <v>81611027.409999996</v>
      </c>
      <c r="E26" s="31">
        <v>5110</v>
      </c>
    </row>
    <row r="27" spans="1:5" x14ac:dyDescent="0.2">
      <c r="A27" s="19"/>
      <c r="B27" s="20" t="s">
        <v>16</v>
      </c>
      <c r="C27" s="29">
        <v>1942625.38</v>
      </c>
      <c r="D27" s="30">
        <v>2111942.7200000002</v>
      </c>
      <c r="E27" s="31">
        <v>5120</v>
      </c>
    </row>
    <row r="28" spans="1:5" x14ac:dyDescent="0.2">
      <c r="A28" s="19"/>
      <c r="B28" s="20" t="s">
        <v>17</v>
      </c>
      <c r="C28" s="29">
        <v>23626826.010000002</v>
      </c>
      <c r="D28" s="30">
        <v>22033366.780000001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2139066.44</v>
      </c>
      <c r="D29" s="28">
        <f>SUM(D30:D38)</f>
        <v>2025973.51</v>
      </c>
      <c r="E29" s="31" t="s">
        <v>55</v>
      </c>
    </row>
    <row r="30" spans="1:5" x14ac:dyDescent="0.2">
      <c r="A30" s="19"/>
      <c r="B30" s="20" t="s">
        <v>18</v>
      </c>
      <c r="C30" s="29">
        <v>0</v>
      </c>
      <c r="D30" s="30">
        <v>0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2139066.44</v>
      </c>
      <c r="D33" s="30">
        <v>2025973.51</v>
      </c>
      <c r="E33" s="31">
        <v>5240</v>
      </c>
    </row>
    <row r="34" spans="1:5" x14ac:dyDescent="0.2">
      <c r="A34" s="19"/>
      <c r="B34" s="20" t="s">
        <v>22</v>
      </c>
      <c r="C34" s="29">
        <v>0</v>
      </c>
      <c r="D34" s="30">
        <v>0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0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0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0</v>
      </c>
      <c r="D43" s="28">
        <f>SUM(D44:D48)</f>
        <v>0</v>
      </c>
      <c r="E43" s="31" t="s">
        <v>55</v>
      </c>
    </row>
    <row r="44" spans="1:5" x14ac:dyDescent="0.2">
      <c r="A44" s="19"/>
      <c r="B44" s="20" t="s">
        <v>26</v>
      </c>
      <c r="C44" s="29">
        <v>0</v>
      </c>
      <c r="D44" s="30">
        <v>0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3788898.9000000004</v>
      </c>
      <c r="D49" s="28">
        <f>SUM(D50:D55)</f>
        <v>4619980.5100000007</v>
      </c>
      <c r="E49" s="31" t="s">
        <v>55</v>
      </c>
    </row>
    <row r="50" spans="1:9" x14ac:dyDescent="0.2">
      <c r="A50" s="19"/>
      <c r="B50" s="20" t="s">
        <v>31</v>
      </c>
      <c r="C50" s="29">
        <v>2550869.66</v>
      </c>
      <c r="D50" s="30">
        <v>2998657.05</v>
      </c>
      <c r="E50" s="31">
        <v>5510</v>
      </c>
    </row>
    <row r="51" spans="1:9" x14ac:dyDescent="0.2">
      <c r="A51" s="19"/>
      <c r="B51" s="20" t="s">
        <v>7</v>
      </c>
      <c r="C51" s="29">
        <v>1238026.79</v>
      </c>
      <c r="D51" s="30">
        <v>1621307.85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2.4500000000000002</v>
      </c>
      <c r="D55" s="30">
        <v>15.61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0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0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114568552.35000001</v>
      </c>
      <c r="D59" s="3">
        <f>SUM(D56+D49+D43+D39+D29+D25)</f>
        <v>112402290.92999999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7971010.1400000006</v>
      </c>
      <c r="D61" s="28">
        <f>D22-D59</f>
        <v>4275411.3400000036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x14ac:dyDescent="0.2">
      <c r="B63" s="33" t="s">
        <v>56</v>
      </c>
      <c r="C63" s="1"/>
      <c r="D63" s="1"/>
      <c r="E63" s="1"/>
      <c r="F63" s="1"/>
      <c r="G63" s="1"/>
      <c r="H63" s="1"/>
      <c r="I63" s="1"/>
    </row>
    <row r="72" spans="2:6" x14ac:dyDescent="0.2">
      <c r="B72" s="39" t="s">
        <v>58</v>
      </c>
      <c r="C72" s="40" t="s">
        <v>59</v>
      </c>
      <c r="D72" s="40"/>
      <c r="E72" s="40"/>
      <c r="F72" s="40"/>
    </row>
    <row r="73" spans="2:6" x14ac:dyDescent="0.2">
      <c r="B73" s="39" t="s">
        <v>60</v>
      </c>
      <c r="C73" s="40" t="s">
        <v>61</v>
      </c>
      <c r="D73" s="40"/>
      <c r="E73" s="40"/>
      <c r="F73" s="40"/>
    </row>
    <row r="74" spans="2:6" x14ac:dyDescent="0.2">
      <c r="B74" s="39" t="s">
        <v>62</v>
      </c>
      <c r="C74" s="40" t="s">
        <v>63</v>
      </c>
      <c r="D74" s="40"/>
      <c r="E74" s="40"/>
      <c r="F74" s="40"/>
    </row>
  </sheetData>
  <sheetProtection formatCells="0" formatColumns="0" formatRows="0" autoFilter="0"/>
  <mergeCells count="5">
    <mergeCell ref="A1:D1"/>
    <mergeCell ref="A12:B12"/>
    <mergeCell ref="C72:F72"/>
    <mergeCell ref="C73:F73"/>
    <mergeCell ref="C74:F74"/>
  </mergeCells>
  <printOptions horizontalCentered="1"/>
  <pageMargins left="0.78740157480314965" right="0.59055118110236227" top="0.78740157480314965" bottom="0.78740157480314965" header="0.31496062992125984" footer="0.31496062992125984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2019-05-15T20:49:00Z</cp:lastPrinted>
  <dcterms:created xsi:type="dcterms:W3CDTF">2012-12-11T20:29:16Z</dcterms:created>
  <dcterms:modified xsi:type="dcterms:W3CDTF">2025-01-24T17:45:49Z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