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4269EEC4-1B99-46A4-BC38-2B0E1282E4D0}" xr6:coauthVersionLast="36" xr6:coauthVersionMax="36" xr10:uidLastSave="{00000000-0000-0000-0000-000000000000}"/>
  <bookViews>
    <workbookView xWindow="0" yWindow="0" windowWidth="21600" windowHeight="9525" xr2:uid="{978A02E4-44EE-4DA7-A0A6-C7BCB82E2437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EAI!$A$1:$G$53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1" l="1"/>
  <c r="D35" i="1"/>
  <c r="G34" i="1"/>
  <c r="G31" i="1" s="1"/>
  <c r="G40" i="1" s="1"/>
  <c r="D34" i="1"/>
  <c r="F31" i="1"/>
  <c r="E31" i="1"/>
  <c r="D31" i="1"/>
  <c r="C31" i="1"/>
  <c r="B31" i="1"/>
  <c r="G21" i="1"/>
  <c r="F21" i="1"/>
  <c r="F40" i="1" s="1"/>
  <c r="E21" i="1"/>
  <c r="E40" i="1" s="1"/>
  <c r="D21" i="1"/>
  <c r="D40" i="1" s="1"/>
  <c r="C21" i="1"/>
  <c r="C40" i="1" s="1"/>
  <c r="B21" i="1"/>
  <c r="B40" i="1" s="1"/>
  <c r="F16" i="1"/>
  <c r="E16" i="1"/>
  <c r="C16" i="1"/>
  <c r="B16" i="1"/>
  <c r="G13" i="1"/>
  <c r="D13" i="1"/>
  <c r="G12" i="1"/>
  <c r="D12" i="1"/>
  <c r="G11" i="1"/>
  <c r="G16" i="1" s="1"/>
  <c r="D11" i="1"/>
  <c r="D16" i="1" s="1"/>
</calcChain>
</file>

<file path=xl/sharedStrings.xml><?xml version="1.0" encoding="utf-8"?>
<sst xmlns="http://schemas.openxmlformats.org/spreadsheetml/2006/main" count="68" uniqueCount="45">
  <si>
    <t xml:space="preserve">Universidad Tecnológica del Norte de Guanajuato
Estado Analítico de Ingresos
Del 01 Enero al 31 de Diciembre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</si>
  <si>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</si>
  <si>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</si>
  <si>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</si>
  <si>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</si>
  <si>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</si>
  <si>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</si>
  <si>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</si>
  <si>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</si>
  <si>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</si>
  <si>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</si>
  <si>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</si>
  <si>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</si>
  <si>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</si>
  <si>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</si>
  <si>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</si>
  <si>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</si>
  <si>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</si>
  <si>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</si>
  <si>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</si>
  <si>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</si>
  <si>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</si>
  <si>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</si>
  <si>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</si>
  <si>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</si>
  <si>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</si>
  <si>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</si>
  <si>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</si>
  <si>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</si>
  <si>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10"/>
        <rFont val="Arial"/>
        <family val="2"/>
      </rPr>
      <t>1</t>
    </r>
  </si>
  <si>
    <r>
      <t>Aprovechamientos</t>
    </r>
    <r>
      <rPr>
        <vertAlign val="superscript"/>
        <sz val="10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</si>
  <si>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</si>
  <si>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</si>
  <si>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10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</si>
  <si>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10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</si>
  <si>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</si>
  <si>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</si>
  <si>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7.5"/>
        <color theme="1"/>
        <rFont val="Arial"/>
        <family val="2"/>
      </rPr>
      <t>1</t>
    </r>
    <r>
      <rPr>
        <sz val="7.5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</si>
  <si>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7.5"/>
        <color theme="1"/>
        <rFont val="Arial"/>
        <family val="2"/>
      </rPr>
      <t>2</t>
    </r>
    <r>
      <rPr>
        <sz val="7.5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</si>
  <si>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7.5"/>
        <color theme="1"/>
        <rFont val="Arial"/>
        <family val="2"/>
      </rPr>
      <t>3</t>
    </r>
    <r>
      <rPr>
        <sz val="7.5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</si>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</sst>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10"/>
      <color rgb="FF0070C0"/>
      <name val="Arial"/>
      <family val="2"/>
    </font>
    <font>
      <sz val="9"/>
      <color theme="1"/>
      <name val="Arial"/>
      <family val="2"/>
    </font>
    <font>
      <sz val="7.5"/>
      <color theme="1"/>
      <name val="Arial"/>
      <family val="2"/>
    </font>
    <font>
      <vertAlign val="superscript"/>
      <sz val="7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60">
    <xf numFmtId="0" fontId="0" fillId="0" borderId="0" xfId="0"/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6" fillId="0" borderId="8" xfId="1" applyFont="1" applyBorder="1" applyAlignment="1" applyProtection="1">
      <alignment horizontal="left" vertical="top" wrapText="1" indent="1"/>
      <protection locked="0"/>
    </xf>
    <xf numFmtId="4" fontId="6" fillId="0" borderId="4" xfId="2" applyNumberFormat="1" applyFont="1" applyFill="1" applyBorder="1" applyAlignment="1" applyProtection="1">
      <alignment vertical="top"/>
      <protection locked="0"/>
    </xf>
    <xf numFmtId="0" fontId="7" fillId="0" borderId="8" xfId="1" applyFont="1" applyBorder="1" applyAlignment="1" applyProtection="1">
      <alignment horizontal="left" vertical="top" wrapText="1" indent="1"/>
      <protection locked="0"/>
    </xf>
    <xf numFmtId="4" fontId="6" fillId="0" borderId="8" xfId="2" applyNumberFormat="1" applyFont="1" applyFill="1" applyBorder="1" applyAlignment="1" applyProtection="1">
      <alignment vertical="top"/>
      <protection locked="0"/>
    </xf>
    <xf numFmtId="4" fontId="6" fillId="0" borderId="8" xfId="1" applyNumberFormat="1" applyFont="1" applyFill="1" applyBorder="1" applyAlignment="1" applyProtection="1">
      <alignment vertical="top"/>
      <protection locked="0"/>
    </xf>
    <xf numFmtId="0" fontId="6" fillId="0" borderId="10" xfId="1" applyFont="1" applyBorder="1" applyAlignment="1" applyProtection="1">
      <alignment vertical="top"/>
      <protection locked="0"/>
    </xf>
    <xf numFmtId="4" fontId="6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7" fillId="0" borderId="2" xfId="1" applyFont="1" applyBorder="1" applyAlignment="1" applyProtection="1">
      <alignment vertical="top"/>
      <protection locked="0"/>
    </xf>
    <xf numFmtId="4" fontId="7" fillId="0" borderId="2" xfId="1" applyNumberFormat="1" applyFont="1" applyBorder="1" applyAlignment="1" applyProtection="1">
      <alignment vertical="top"/>
      <protection locked="0"/>
    </xf>
    <xf numFmtId="4" fontId="7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7" fillId="0" borderId="8" xfId="1" applyFont="1" applyBorder="1" applyAlignment="1">
      <alignment horizontal="left" vertical="top" wrapText="1" indent="1"/>
    </xf>
    <xf numFmtId="4" fontId="7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7" fillId="0" borderId="8" xfId="2" applyNumberFormat="1" applyFont="1" applyFill="1" applyBorder="1" applyAlignment="1" applyProtection="1">
      <alignment vertical="top"/>
      <protection locked="0"/>
    </xf>
    <xf numFmtId="4" fontId="7" fillId="0" borderId="8" xfId="1" applyNumberFormat="1" applyFont="1" applyFill="1" applyBorder="1" applyAlignment="1" applyProtection="1">
      <alignment vertical="top"/>
      <protection locked="0"/>
    </xf>
    <xf numFmtId="0" fontId="7" fillId="0" borderId="8" xfId="1" applyFont="1" applyBorder="1" applyAlignment="1">
      <alignment horizontal="left" vertical="top" wrapText="1"/>
    </xf>
    <xf numFmtId="4" fontId="7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10" fillId="0" borderId="0" xfId="1" applyFont="1" applyAlignment="1" applyProtection="1">
      <alignment vertical="top"/>
      <protection locked="0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vertical="top"/>
      <protection locked="0"/>
    </xf>
    <xf numFmtId="0" fontId="7" fillId="0" borderId="0" xfId="5" applyFont="1" applyFill="1" applyBorder="1" applyAlignment="1" applyProtection="1">
      <alignment horizontal="center" vertical="top" wrapText="1"/>
      <protection locked="0"/>
    </xf>
    <xf numFmtId="0" fontId="6" fillId="0" borderId="0" xfId="1" applyFont="1" applyAlignment="1" applyProtection="1">
      <alignment vertical="top"/>
      <protection locked="0"/>
    </xf>
    <xf numFmtId="0" fontId="7" fillId="0" borderId="0" xfId="5" applyFont="1" applyFill="1" applyBorder="1" applyAlignment="1" applyProtection="1">
      <alignment horizontal="center" vertical="center" wrapText="1"/>
      <protection locked="0"/>
    </xf>
    <xf numFmtId="4" fontId="7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6">
    <cellStyle name="Normal" xfId="0" builtinId="0"/>
    <cellStyle name="Normal 2" xfId="1" xr:uid="{5BC4F018-41A5-4804-A750-77CFF55FD3FF}"/>
    <cellStyle name="Normal 2 2" xfId="5" xr:uid="{05776105-0762-49DA-A2C0-CFD852F9CDFE}"/>
    <cellStyle name="Normal 2 2 2" xfId="3" xr:uid="{3F77D859-448B-4B49-B311-098A71BFA1E3}"/>
    <cellStyle name="Normal 2 6" xfId="4" xr:uid="{255ADB79-2B19-4D87-8BA5-2A0BC3BB8D1A}"/>
    <cellStyle name="Normal 2 7" xfId="2" xr:uid="{DC33CCD4-2651-4E06-831A-105436D797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Dic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9D90-BEAA-42A2-BFB5-78BFE151B37A}">
  <sheetPr>
    <pageSetUpPr fitToPage="1"/>
  </sheetPr>
  <dimension ref="A1:H54"/>
  <sheetViews>
    <sheetView showGridLines="0" tabSelected="1" zoomScaleNormal="100" workbookViewId="0">
      <selection sqref="A1:G1"/>
    </sheetView>
  </sheetViews>
  <sheetFormatPr baseColWidth="10" defaultColWidth="10.28515625" defaultRowHeight="11.25" x14ac:dyDescent="0.25"/>
  <cols>
    <col min="1" max="1" width="53.5703125" style="4" customWidth="1"/>
    <col min="2" max="2" width="15.28515625" style="4" customWidth="1"/>
    <col min="3" max="3" width="17" style="4" customWidth="1"/>
    <col min="4" max="5" width="15.28515625" style="4" customWidth="1"/>
    <col min="6" max="6" width="16.140625" style="4" customWidth="1"/>
    <col min="7" max="7" width="15.28515625" style="4" customWidth="1"/>
    <col min="8" max="8" width="11.42578125" style="4" bestFit="1" customWidth="1"/>
    <col min="9" max="16384" width="10.28515625" style="4"/>
  </cols>
  <sheetData>
    <row r="1" spans="1:8" ht="37.5" customHeight="1" x14ac:dyDescent="0.25">
      <c r="A1" s="1" t="s">
        <v>0</v>
      </c>
      <c r="B1" s="2"/>
      <c r="C1" s="2"/>
      <c r="D1" s="2"/>
      <c r="E1" s="2"/>
      <c r="F1" s="2"/>
      <c r="G1" s="3"/>
    </row>
    <row r="2" spans="1:8" s="10" customFormat="1" ht="12.75" x14ac:dyDescent="0.25">
      <c r="A2" s="5"/>
      <c r="B2" s="6" t="s">
        <v>1</v>
      </c>
      <c r="C2" s="7"/>
      <c r="D2" s="7"/>
      <c r="E2" s="7"/>
      <c r="F2" s="8"/>
      <c r="G2" s="9" t="s">
        <v>2</v>
      </c>
    </row>
    <row r="3" spans="1:8" s="16" customFormat="1" ht="24.95" customHeight="1" x14ac:dyDescent="0.25">
      <c r="A3" s="11" t="s">
        <v>3</v>
      </c>
      <c r="B3" s="12" t="s">
        <v>4</v>
      </c>
      <c r="C3" s="13" t="s">
        <v>5</v>
      </c>
      <c r="D3" s="13" t="s">
        <v>6</v>
      </c>
      <c r="E3" s="13" t="s">
        <v>7</v>
      </c>
      <c r="F3" s="14" t="s">
        <v>8</v>
      </c>
      <c r="G3" s="15"/>
    </row>
    <row r="4" spans="1:8" s="16" customFormat="1" ht="12.75" x14ac:dyDescent="0.25">
      <c r="A4" s="17"/>
      <c r="B4" s="18" t="s">
        <v>9</v>
      </c>
      <c r="C4" s="19" t="s">
        <v>10</v>
      </c>
      <c r="D4" s="19" t="s">
        <v>11</v>
      </c>
      <c r="E4" s="19" t="s">
        <v>12</v>
      </c>
      <c r="F4" s="19" t="s">
        <v>13</v>
      </c>
      <c r="G4" s="19" t="s">
        <v>14</v>
      </c>
    </row>
    <row r="5" spans="1:8" ht="12.75" x14ac:dyDescent="0.25">
      <c r="A5" s="20" t="s">
        <v>15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</row>
    <row r="6" spans="1:8" ht="12.75" x14ac:dyDescent="0.25">
      <c r="A6" s="22" t="s">
        <v>16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</row>
    <row r="7" spans="1:8" ht="12.75" x14ac:dyDescent="0.25">
      <c r="A7" s="20" t="s">
        <v>17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</row>
    <row r="8" spans="1:8" ht="12.75" x14ac:dyDescent="0.25">
      <c r="A8" s="20" t="s">
        <v>18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8" ht="12.75" x14ac:dyDescent="0.25">
      <c r="A9" s="20" t="s">
        <v>19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8" ht="12.75" x14ac:dyDescent="0.25">
      <c r="A10" s="22" t="s">
        <v>20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8" ht="25.5" x14ac:dyDescent="0.25">
      <c r="A11" s="20" t="s">
        <v>21</v>
      </c>
      <c r="B11" s="24">
        <v>16646093</v>
      </c>
      <c r="C11" s="24">
        <v>-144102.24</v>
      </c>
      <c r="D11" s="24">
        <f>B11+C11</f>
        <v>16501990.76</v>
      </c>
      <c r="E11" s="24">
        <v>14563510.1</v>
      </c>
      <c r="F11" s="24">
        <v>14552130.789999999</v>
      </c>
      <c r="G11" s="24">
        <f>F11-B11</f>
        <v>-2093962.2100000009</v>
      </c>
    </row>
    <row r="12" spans="1:8" ht="38.25" x14ac:dyDescent="0.25">
      <c r="A12" s="20" t="s">
        <v>22</v>
      </c>
      <c r="B12" s="24">
        <v>49374691</v>
      </c>
      <c r="C12" s="24">
        <v>6921502.4400000004</v>
      </c>
      <c r="D12" s="24">
        <f t="shared" ref="D12:D13" si="0">B12+C12</f>
        <v>56296193.439999998</v>
      </c>
      <c r="E12" s="24">
        <v>56296193.439999998</v>
      </c>
      <c r="F12" s="24">
        <v>56296193.439999998</v>
      </c>
      <c r="G12" s="24">
        <f t="shared" ref="G12:G13" si="1">F12-B12</f>
        <v>6921502.4399999976</v>
      </c>
    </row>
    <row r="13" spans="1:8" ht="25.5" x14ac:dyDescent="0.25">
      <c r="A13" s="20" t="s">
        <v>23</v>
      </c>
      <c r="B13" s="24">
        <v>49909454.380000003</v>
      </c>
      <c r="C13" s="24">
        <v>4306005</v>
      </c>
      <c r="D13" s="24">
        <f t="shared" si="0"/>
        <v>54215459.380000003</v>
      </c>
      <c r="E13" s="24">
        <v>54215459.380000003</v>
      </c>
      <c r="F13" s="24">
        <v>54215459.380000003</v>
      </c>
      <c r="G13" s="24">
        <f t="shared" si="1"/>
        <v>4306005</v>
      </c>
    </row>
    <row r="14" spans="1:8" ht="12.75" x14ac:dyDescent="0.25">
      <c r="A14" s="20" t="s">
        <v>24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</row>
    <row r="15" spans="1:8" ht="12.75" x14ac:dyDescent="0.25">
      <c r="A15" s="25"/>
      <c r="B15" s="26"/>
      <c r="C15" s="26"/>
      <c r="D15" s="26"/>
      <c r="E15" s="26"/>
      <c r="F15" s="26"/>
      <c r="G15" s="26"/>
    </row>
    <row r="16" spans="1:8" ht="12.75" x14ac:dyDescent="0.25">
      <c r="A16" s="27" t="s">
        <v>25</v>
      </c>
      <c r="B16" s="28">
        <f>SUM(B5:B15)</f>
        <v>115930238.38</v>
      </c>
      <c r="C16" s="28">
        <f t="shared" ref="C16:G16" si="2">SUM(C5:C15)</f>
        <v>11083405.199999999</v>
      </c>
      <c r="D16" s="28">
        <f t="shared" si="2"/>
        <v>127013643.58000001</v>
      </c>
      <c r="E16" s="28">
        <f t="shared" si="2"/>
        <v>125075162.91999999</v>
      </c>
      <c r="F16" s="28">
        <f t="shared" si="2"/>
        <v>125063783.60999998</v>
      </c>
      <c r="G16" s="28">
        <f t="shared" si="2"/>
        <v>9133545.2299999967</v>
      </c>
      <c r="H16" s="29"/>
    </row>
    <row r="17" spans="1:7" ht="12.75" x14ac:dyDescent="0.25">
      <c r="A17" s="30"/>
      <c r="B17" s="31"/>
      <c r="C17" s="31"/>
      <c r="D17" s="32"/>
      <c r="E17" s="33" t="s">
        <v>26</v>
      </c>
      <c r="F17" s="34"/>
      <c r="G17" s="35"/>
    </row>
    <row r="18" spans="1:7" ht="10.5" customHeight="1" x14ac:dyDescent="0.25">
      <c r="A18" s="36"/>
      <c r="B18" s="6" t="s">
        <v>1</v>
      </c>
      <c r="C18" s="7"/>
      <c r="D18" s="7"/>
      <c r="E18" s="7"/>
      <c r="F18" s="8"/>
      <c r="G18" s="9" t="s">
        <v>2</v>
      </c>
    </row>
    <row r="19" spans="1:7" ht="25.5" x14ac:dyDescent="0.25">
      <c r="A19" s="37" t="s">
        <v>27</v>
      </c>
      <c r="B19" s="12" t="s">
        <v>4</v>
      </c>
      <c r="C19" s="13" t="s">
        <v>5</v>
      </c>
      <c r="D19" s="13" t="s">
        <v>6</v>
      </c>
      <c r="E19" s="13" t="s">
        <v>7</v>
      </c>
      <c r="F19" s="14" t="s">
        <v>8</v>
      </c>
      <c r="G19" s="15"/>
    </row>
    <row r="20" spans="1:7" ht="12.75" x14ac:dyDescent="0.25">
      <c r="A20" s="38"/>
      <c r="B20" s="18" t="s">
        <v>9</v>
      </c>
      <c r="C20" s="19" t="s">
        <v>10</v>
      </c>
      <c r="D20" s="19" t="s">
        <v>11</v>
      </c>
      <c r="E20" s="19" t="s">
        <v>12</v>
      </c>
      <c r="F20" s="19" t="s">
        <v>13</v>
      </c>
      <c r="G20" s="19" t="s">
        <v>14</v>
      </c>
    </row>
    <row r="21" spans="1:7" ht="12.75" x14ac:dyDescent="0.25">
      <c r="A21" s="39" t="s">
        <v>28</v>
      </c>
      <c r="B21" s="40">
        <f>SUM(B22:B29)</f>
        <v>0</v>
      </c>
      <c r="C21" s="40">
        <f t="shared" ref="C21:G21" si="3">SUM(C22:C29)</f>
        <v>0</v>
      </c>
      <c r="D21" s="40">
        <f t="shared" si="3"/>
        <v>0</v>
      </c>
      <c r="E21" s="40">
        <f t="shared" si="3"/>
        <v>0</v>
      </c>
      <c r="F21" s="40">
        <f t="shared" si="3"/>
        <v>0</v>
      </c>
      <c r="G21" s="40">
        <f t="shared" si="3"/>
        <v>0</v>
      </c>
    </row>
    <row r="22" spans="1:7" ht="12.75" x14ac:dyDescent="0.25">
      <c r="A22" s="41" t="s">
        <v>15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</row>
    <row r="23" spans="1:7" ht="12.75" x14ac:dyDescent="0.25">
      <c r="A23" s="41" t="s">
        <v>16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</row>
    <row r="24" spans="1:7" ht="12.75" x14ac:dyDescent="0.25">
      <c r="A24" s="41" t="s">
        <v>17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</row>
    <row r="25" spans="1:7" ht="12.75" x14ac:dyDescent="0.25">
      <c r="A25" s="41" t="s">
        <v>18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</row>
    <row r="26" spans="1:7" ht="14.25" x14ac:dyDescent="0.25">
      <c r="A26" s="41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</row>
    <row r="27" spans="1:7" ht="14.25" x14ac:dyDescent="0.25">
      <c r="A27" s="41" t="s">
        <v>30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38.25" x14ac:dyDescent="0.25">
      <c r="A28" s="41" t="s">
        <v>31</v>
      </c>
      <c r="B28" s="42">
        <v>0</v>
      </c>
      <c r="C28" s="42">
        <v>0</v>
      </c>
      <c r="D28" s="42">
        <v>0</v>
      </c>
      <c r="E28" s="42">
        <v>0</v>
      </c>
      <c r="F28" s="42">
        <v>0</v>
      </c>
      <c r="G28" s="42">
        <v>0</v>
      </c>
    </row>
    <row r="29" spans="1:7" ht="25.5" x14ac:dyDescent="0.25">
      <c r="A29" s="41" t="s">
        <v>23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</row>
    <row r="30" spans="1:7" ht="12.75" x14ac:dyDescent="0.25">
      <c r="A30" s="41"/>
      <c r="B30" s="42"/>
      <c r="C30" s="42"/>
      <c r="D30" s="42"/>
      <c r="E30" s="42"/>
      <c r="F30" s="42"/>
      <c r="G30" s="42"/>
    </row>
    <row r="31" spans="1:7" ht="51" x14ac:dyDescent="0.25">
      <c r="A31" s="43" t="s">
        <v>32</v>
      </c>
      <c r="B31" s="44">
        <f>SUM(B32:B35)</f>
        <v>66555547.380000003</v>
      </c>
      <c r="C31" s="44">
        <f t="shared" ref="C31:G31" si="4">SUM(C32:C35)</f>
        <v>4161902.76</v>
      </c>
      <c r="D31" s="44">
        <f t="shared" si="4"/>
        <v>70717450.140000001</v>
      </c>
      <c r="E31" s="44">
        <f t="shared" si="4"/>
        <v>68778969.480000004</v>
      </c>
      <c r="F31" s="44">
        <f t="shared" si="4"/>
        <v>68767590.170000002</v>
      </c>
      <c r="G31" s="44">
        <f t="shared" si="4"/>
        <v>2212042.7899999991</v>
      </c>
    </row>
    <row r="32" spans="1:7" ht="12.75" x14ac:dyDescent="0.25">
      <c r="A32" s="41" t="s">
        <v>16</v>
      </c>
      <c r="B32" s="45">
        <v>0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</row>
    <row r="33" spans="1:7" ht="14.25" x14ac:dyDescent="0.25">
      <c r="A33" s="41" t="s">
        <v>33</v>
      </c>
      <c r="B33" s="45">
        <v>0</v>
      </c>
      <c r="C33" s="45">
        <v>0</v>
      </c>
      <c r="D33" s="45">
        <v>0</v>
      </c>
      <c r="E33" s="45">
        <v>0</v>
      </c>
      <c r="F33" s="45">
        <v>0</v>
      </c>
      <c r="G33" s="45">
        <v>0</v>
      </c>
    </row>
    <row r="34" spans="1:7" ht="22.5" customHeight="1" x14ac:dyDescent="0.25">
      <c r="A34" s="41" t="s">
        <v>34</v>
      </c>
      <c r="B34" s="46">
        <v>16646093</v>
      </c>
      <c r="C34" s="46">
        <v>-144102.24</v>
      </c>
      <c r="D34" s="46">
        <f>B34+C34</f>
        <v>16501990.76</v>
      </c>
      <c r="E34" s="46">
        <v>14563510.1</v>
      </c>
      <c r="F34" s="46">
        <v>14552130.789999999</v>
      </c>
      <c r="G34" s="46">
        <f>F34-B34</f>
        <v>-2093962.2100000009</v>
      </c>
    </row>
    <row r="35" spans="1:7" ht="25.5" x14ac:dyDescent="0.25">
      <c r="A35" s="41" t="s">
        <v>23</v>
      </c>
      <c r="B35" s="46">
        <v>49909454.380000003</v>
      </c>
      <c r="C35" s="46">
        <v>4306005</v>
      </c>
      <c r="D35" s="46">
        <f>B35+C35</f>
        <v>54215459.380000003</v>
      </c>
      <c r="E35" s="46">
        <v>54215459.380000003</v>
      </c>
      <c r="F35" s="46">
        <v>54215459.380000003</v>
      </c>
      <c r="G35" s="46">
        <f>F35-B35</f>
        <v>4306005</v>
      </c>
    </row>
    <row r="36" spans="1:7" ht="12.75" x14ac:dyDescent="0.25">
      <c r="A36" s="47"/>
      <c r="B36" s="48"/>
      <c r="C36" s="48"/>
      <c r="D36" s="48"/>
      <c r="E36" s="48"/>
      <c r="F36" s="48"/>
      <c r="G36" s="48"/>
    </row>
    <row r="37" spans="1:7" ht="12.75" x14ac:dyDescent="0.25">
      <c r="A37" s="49" t="s">
        <v>35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ht="12.75" x14ac:dyDescent="0.25">
      <c r="A38" s="41" t="s">
        <v>24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</row>
    <row r="39" spans="1:7" ht="12.75" x14ac:dyDescent="0.25">
      <c r="A39" s="41"/>
      <c r="B39" s="50"/>
      <c r="C39" s="50"/>
      <c r="D39" s="50"/>
      <c r="E39" s="50"/>
      <c r="F39" s="50"/>
      <c r="G39" s="50"/>
    </row>
    <row r="40" spans="1:7" ht="12.75" x14ac:dyDescent="0.25">
      <c r="A40" s="51" t="s">
        <v>25</v>
      </c>
      <c r="B40" s="28">
        <f>B21+B31</f>
        <v>66555547.380000003</v>
      </c>
      <c r="C40" s="28">
        <f t="shared" ref="C40:G40" si="5">C21+C31</f>
        <v>4161902.76</v>
      </c>
      <c r="D40" s="28">
        <f t="shared" si="5"/>
        <v>70717450.140000001</v>
      </c>
      <c r="E40" s="28">
        <f t="shared" si="5"/>
        <v>68778969.480000004</v>
      </c>
      <c r="F40" s="28">
        <f t="shared" si="5"/>
        <v>68767590.170000002</v>
      </c>
      <c r="G40" s="28">
        <f t="shared" si="5"/>
        <v>2212042.7899999991</v>
      </c>
    </row>
    <row r="41" spans="1:7" ht="12.75" x14ac:dyDescent="0.25">
      <c r="A41" s="30"/>
      <c r="B41" s="31"/>
      <c r="C41" s="31"/>
      <c r="D41" s="31"/>
      <c r="E41" s="33" t="s">
        <v>26</v>
      </c>
      <c r="F41" s="52"/>
      <c r="G41" s="35">
        <v>0</v>
      </c>
    </row>
    <row r="42" spans="1:7" ht="12" x14ac:dyDescent="0.25">
      <c r="A42" s="53" t="s">
        <v>36</v>
      </c>
    </row>
    <row r="43" spans="1:7" ht="12" x14ac:dyDescent="0.25">
      <c r="A43" s="53"/>
    </row>
    <row r="44" spans="1:7" ht="21" x14ac:dyDescent="0.25">
      <c r="A44" s="54" t="s">
        <v>37</v>
      </c>
    </row>
    <row r="45" spans="1:7" x14ac:dyDescent="0.25">
      <c r="A45" s="55" t="s">
        <v>38</v>
      </c>
    </row>
    <row r="46" spans="1:7" x14ac:dyDescent="0.25">
      <c r="A46" s="55" t="s">
        <v>39</v>
      </c>
    </row>
    <row r="47" spans="1:7" x14ac:dyDescent="0.25">
      <c r="A47" s="55" t="s">
        <v>40</v>
      </c>
    </row>
    <row r="52" spans="1:7" ht="11.25" customHeight="1" x14ac:dyDescent="0.25">
      <c r="A52" s="56" t="s">
        <v>41</v>
      </c>
      <c r="B52" s="57"/>
      <c r="C52" s="57"/>
      <c r="D52" s="57"/>
      <c r="E52" s="58" t="s">
        <v>42</v>
      </c>
      <c r="F52" s="58"/>
      <c r="G52" s="58"/>
    </row>
    <row r="53" spans="1:7" ht="25.5" x14ac:dyDescent="0.25">
      <c r="A53" s="56" t="s">
        <v>43</v>
      </c>
      <c r="B53" s="57"/>
      <c r="C53" s="57"/>
      <c r="D53" s="57"/>
      <c r="E53" s="59" t="s">
        <v>44</v>
      </c>
      <c r="F53" s="59"/>
      <c r="G53" s="59"/>
    </row>
    <row r="54" spans="1:7" ht="12.75" x14ac:dyDescent="0.25">
      <c r="A54" s="57"/>
      <c r="B54" s="57"/>
      <c r="C54" s="57"/>
      <c r="D54" s="57"/>
      <c r="E54" s="59"/>
      <c r="F54" s="59"/>
      <c r="G54" s="59"/>
    </row>
  </sheetData>
  <sheetProtection formatCells="0" formatColumns="0" formatRows="0" insertRows="0" autoFilter="0"/>
  <mergeCells count="7">
    <mergeCell ref="E53:G54"/>
    <mergeCell ref="A1:G1"/>
    <mergeCell ref="B2:F2"/>
    <mergeCell ref="G2:G3"/>
    <mergeCell ref="B18:F18"/>
    <mergeCell ref="G18:G19"/>
    <mergeCell ref="E52:G52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2025-01-27T21:08:56Z</dcterms:created>
  <dcterms:modified xsi:type="dcterms:W3CDTF">2025-01-27T21:09:44Z</dcterms:modified>
</cp:coreProperties>
</file>