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OGRAMÁTICA\"/>
    </mc:Choice>
  </mc:AlternateContent>
  <xr:revisionPtr revIDLastSave="0" documentId="8_{B29E7335-3D48-45DE-BEF1-6251E70A2D40}" xr6:coauthVersionLast="36" xr6:coauthVersionMax="36" xr10:uidLastSave="{00000000-0000-0000-0000-000000000000}"/>
  <bookViews>
    <workbookView xWindow="0" yWindow="0" windowWidth="21600" windowHeight="9525" xr2:uid="{7255EEFC-8893-4362-B45D-9CBD95B54F55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D21" i="1"/>
  <c r="D19" i="1" s="1"/>
  <c r="G20" i="1"/>
  <c r="D20" i="1"/>
  <c r="F19" i="1"/>
  <c r="E19" i="1"/>
  <c r="C19" i="1"/>
  <c r="B19" i="1"/>
  <c r="G13" i="1"/>
  <c r="D13" i="1"/>
  <c r="G12" i="1"/>
  <c r="D11" i="1"/>
  <c r="G11" i="1" s="1"/>
  <c r="G10" i="1" s="1"/>
  <c r="F10" i="1"/>
  <c r="E10" i="1"/>
  <c r="E6" i="1" s="1"/>
  <c r="D10" i="1"/>
  <c r="D6" i="1" s="1"/>
  <c r="C10" i="1"/>
  <c r="B10" i="1"/>
  <c r="D8" i="1"/>
  <c r="G8" i="1" s="1"/>
  <c r="G7" i="1" s="1"/>
  <c r="F7" i="1"/>
  <c r="F37" i="1" s="1"/>
  <c r="E7" i="1"/>
  <c r="E37" i="1" s="1"/>
  <c r="D7" i="1"/>
  <c r="C7" i="1"/>
  <c r="B7" i="1"/>
  <c r="B37" i="1" s="1"/>
  <c r="F6" i="1"/>
  <c r="C6" i="1"/>
  <c r="B6" i="1"/>
  <c r="D37" i="1" l="1"/>
  <c r="G21" i="1"/>
  <c r="G19" i="1" s="1"/>
  <c r="G6" i="1" l="1"/>
  <c r="G37" i="1"/>
</calcChain>
</file>

<file path=xl/sharedStrings.xml><?xml version="1.0" encoding="utf-8"?>
<sst xmlns="http://schemas.openxmlformats.org/spreadsheetml/2006/main" count="47" uniqueCount="47">
  <si>
    <t xml:space="preserve">Universidad Tecnológica del Norte de Guanajuato
Gasto por Categoría Programática                                                                           
Del 01 de Enero al 31 de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</si>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</sst>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</cellStyleXfs>
  <cellXfs count="39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4" fontId="5" fillId="0" borderId="8" xfId="0" applyNumberFormat="1" applyFont="1" applyFill="1" applyBorder="1" applyProtection="1">
      <protection locked="0"/>
    </xf>
    <xf numFmtId="0" fontId="6" fillId="0" borderId="11" xfId="1" applyFont="1" applyBorder="1" applyAlignment="1">
      <alignment horizontal="left" indent="2"/>
    </xf>
    <xf numFmtId="4" fontId="6" fillId="0" borderId="8" xfId="0" applyNumberFormat="1" applyFont="1" applyFill="1" applyBorder="1" applyProtection="1">
      <protection locked="0"/>
    </xf>
    <xf numFmtId="4" fontId="5" fillId="0" borderId="8" xfId="4" applyNumberFormat="1" applyFont="1" applyFill="1" applyBorder="1" applyProtection="1">
      <protection locked="0"/>
    </xf>
    <xf numFmtId="4" fontId="3" fillId="0" borderId="0" xfId="1" applyNumberFormat="1" applyFont="1" applyProtection="1">
      <protection locked="0"/>
    </xf>
    <xf numFmtId="4" fontId="6" fillId="0" borderId="8" xfId="4" applyNumberFormat="1" applyFont="1" applyFill="1" applyBorder="1" applyProtection="1">
      <protection locked="0"/>
    </xf>
    <xf numFmtId="0" fontId="7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0" fontId="7" fillId="0" borderId="0" xfId="1" applyFont="1" applyProtection="1">
      <protection locked="0"/>
    </xf>
    <xf numFmtId="4" fontId="7" fillId="0" borderId="0" xfId="1" applyNumberFormat="1" applyFont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3" xr:uid="{388DD6E7-3C7A-475B-AB5E-386D2E3B45CE}"/>
    <cellStyle name="Normal 2 2 2" xfId="4" xr:uid="{F3620ACD-FB01-4CC3-A7DA-1E4BA71714BF}"/>
    <cellStyle name="Normal 2 3 2" xfId="1" xr:uid="{2EF522AF-7A34-4436-8E43-C981790EDC94}"/>
    <cellStyle name="Normal 3 2" xfId="2" xr:uid="{C4C521BF-122B-4937-ACC7-26D00FB37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ACTIVIDADES%20OCTAVIO/INF.%20PARA%20PUBLICAR%20EN%20LA%20PAG.%202024/4TO.%20TRIMESTRE/INFORMACI&#211;N%20PRESUPUESTARIA/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87BBA-D972-4353-A6B1-10733EC78518}">
  <sheetPr>
    <tabColor rgb="FFFFFF00"/>
    <pageSetUpPr fitToPage="1"/>
  </sheetPr>
  <dimension ref="A1:I46"/>
  <sheetViews>
    <sheetView showGridLines="0" tabSelected="1" zoomScaleNormal="100" zoomScaleSheetLayoutView="90" workbookViewId="0">
      <selection activeCell="E47" sqref="E47"/>
    </sheetView>
  </sheetViews>
  <sheetFormatPr baseColWidth="10" defaultColWidth="11.42578125" defaultRowHeight="11.25" x14ac:dyDescent="0.2"/>
  <cols>
    <col min="1" max="1" width="62.42578125" style="4" customWidth="1"/>
    <col min="2" max="2" width="15.7109375" style="4" customWidth="1"/>
    <col min="3" max="3" width="18.7109375" style="4" customWidth="1"/>
    <col min="4" max="4" width="15.7109375" style="4" customWidth="1"/>
    <col min="5" max="7" width="15.7109375" style="26" customWidth="1"/>
    <col min="8" max="16384" width="11.42578125" style="4"/>
  </cols>
  <sheetData>
    <row r="1" spans="1:9" ht="47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9" ht="14.45" customHeight="1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9" ht="25.5" x14ac:dyDescent="0.2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4"/>
    </row>
    <row r="4" spans="1:9" ht="12.75" x14ac:dyDescent="0.2">
      <c r="A4" s="15"/>
      <c r="B4" s="16">
        <v>1</v>
      </c>
      <c r="C4" s="16">
        <v>2</v>
      </c>
      <c r="D4" s="16" t="s">
        <v>9</v>
      </c>
      <c r="E4" s="16">
        <v>4</v>
      </c>
      <c r="F4" s="16">
        <v>5</v>
      </c>
      <c r="G4" s="16" t="s">
        <v>10</v>
      </c>
    </row>
    <row r="5" spans="1:9" ht="12.75" x14ac:dyDescent="0.2">
      <c r="A5" s="17"/>
      <c r="B5" s="18"/>
      <c r="C5" s="18"/>
      <c r="D5" s="18"/>
      <c r="E5" s="18"/>
      <c r="F5" s="18"/>
      <c r="G5" s="18"/>
    </row>
    <row r="6" spans="1:9" ht="12.75" x14ac:dyDescent="0.2">
      <c r="A6" s="19" t="s">
        <v>11</v>
      </c>
      <c r="B6" s="20">
        <f>B10+B19+B7+B23+B26+B31+B33+B34+B35</f>
        <v>115930238.38</v>
      </c>
      <c r="C6" s="20">
        <f t="shared" ref="C6:G6" si="0">C10+C19+C7+C23+C26+C31+C33+C34+C35</f>
        <v>9981154.870000001</v>
      </c>
      <c r="D6" s="20">
        <f t="shared" si="0"/>
        <v>125911393.24999999</v>
      </c>
      <c r="E6" s="20">
        <f t="shared" si="0"/>
        <v>115050691.13</v>
      </c>
      <c r="F6" s="20">
        <f t="shared" si="0"/>
        <v>112392853.14000002</v>
      </c>
      <c r="G6" s="20">
        <f t="shared" si="0"/>
        <v>10860702.119999992</v>
      </c>
    </row>
    <row r="7" spans="1:9" ht="12.75" x14ac:dyDescent="0.2">
      <c r="A7" s="21" t="s">
        <v>12</v>
      </c>
      <c r="B7" s="22">
        <f>B8</f>
        <v>908666.36</v>
      </c>
      <c r="C7" s="22">
        <f t="shared" ref="C7:G7" si="1">C8</f>
        <v>2098239.9900000002</v>
      </c>
      <c r="D7" s="22">
        <f t="shared" si="1"/>
        <v>3006906.35</v>
      </c>
      <c r="E7" s="22">
        <f t="shared" si="1"/>
        <v>2974211</v>
      </c>
      <c r="F7" s="22">
        <f t="shared" si="1"/>
        <v>2974211</v>
      </c>
      <c r="G7" s="22">
        <f t="shared" si="1"/>
        <v>32695.350000000093</v>
      </c>
    </row>
    <row r="8" spans="1:9" ht="12.75" x14ac:dyDescent="0.2">
      <c r="A8" s="23" t="s">
        <v>13</v>
      </c>
      <c r="B8" s="24">
        <v>908666.36</v>
      </c>
      <c r="C8" s="24">
        <v>2098239.9900000002</v>
      </c>
      <c r="D8" s="24">
        <f>B8+C8</f>
        <v>3006906.35</v>
      </c>
      <c r="E8" s="24">
        <v>2974211</v>
      </c>
      <c r="F8" s="24">
        <v>2974211</v>
      </c>
      <c r="G8" s="24">
        <f>D8-E8</f>
        <v>32695.350000000093</v>
      </c>
    </row>
    <row r="9" spans="1:9" ht="12.75" x14ac:dyDescent="0.2">
      <c r="A9" s="23" t="s">
        <v>14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9" ht="12.75" x14ac:dyDescent="0.2">
      <c r="A10" s="21" t="s">
        <v>15</v>
      </c>
      <c r="B10" s="25">
        <f>SUM(B11:B18)</f>
        <v>84482861.829999998</v>
      </c>
      <c r="C10" s="25">
        <f>SUM(C11:C18)</f>
        <v>-5371128.7000000002</v>
      </c>
      <c r="D10" s="25">
        <f t="shared" ref="D10:G10" si="2">SUM(D11:D18)</f>
        <v>79111733.129999995</v>
      </c>
      <c r="E10" s="25">
        <f t="shared" si="2"/>
        <v>71225392.310000002</v>
      </c>
      <c r="F10" s="25">
        <f t="shared" si="2"/>
        <v>69449502.480000004</v>
      </c>
      <c r="G10" s="25">
        <f t="shared" si="2"/>
        <v>7886340.8199999947</v>
      </c>
    </row>
    <row r="11" spans="1:9" ht="12.75" x14ac:dyDescent="0.2">
      <c r="A11" s="23" t="s">
        <v>16</v>
      </c>
      <c r="B11" s="24">
        <v>67684566.349999994</v>
      </c>
      <c r="C11" s="24">
        <v>-1463618.43</v>
      </c>
      <c r="D11" s="24">
        <f>B11+C11</f>
        <v>66220947.919999994</v>
      </c>
      <c r="E11" s="24">
        <v>59582614.210000001</v>
      </c>
      <c r="F11" s="24">
        <v>57926089.590000004</v>
      </c>
      <c r="G11" s="24">
        <f>D11-E11</f>
        <v>6638333.7099999934</v>
      </c>
    </row>
    <row r="12" spans="1:9" ht="12.75" x14ac:dyDescent="0.2">
      <c r="A12" s="23" t="s">
        <v>17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f t="shared" ref="G12:G13" si="3">D12-E12</f>
        <v>0</v>
      </c>
      <c r="H12" s="26"/>
      <c r="I12" s="26"/>
    </row>
    <row r="13" spans="1:9" ht="12.75" x14ac:dyDescent="0.2">
      <c r="A13" s="23" t="s">
        <v>18</v>
      </c>
      <c r="B13" s="24">
        <v>16798295.48</v>
      </c>
      <c r="C13" s="24">
        <v>-3907510.27</v>
      </c>
      <c r="D13" s="24">
        <f>B13+C13</f>
        <v>12890785.210000001</v>
      </c>
      <c r="E13" s="24">
        <v>11642778.1</v>
      </c>
      <c r="F13" s="24">
        <v>11523412.890000001</v>
      </c>
      <c r="G13" s="24">
        <f t="shared" si="3"/>
        <v>1248007.1100000013</v>
      </c>
    </row>
    <row r="14" spans="1:9" ht="12.75" x14ac:dyDescent="0.2">
      <c r="A14" s="23" t="s">
        <v>19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9" ht="12.75" x14ac:dyDescent="0.2">
      <c r="A15" s="23" t="s">
        <v>20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9" ht="12.75" x14ac:dyDescent="0.2">
      <c r="A16" s="23" t="s">
        <v>21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7" spans="1:7" ht="12.75" x14ac:dyDescent="0.2">
      <c r="A17" s="23" t="s">
        <v>22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7" ht="12.75" x14ac:dyDescent="0.2">
      <c r="A18" s="23" t="s">
        <v>23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7" ht="12.75" x14ac:dyDescent="0.2">
      <c r="A19" s="21" t="s">
        <v>24</v>
      </c>
      <c r="B19" s="25">
        <f>SUM(B20:B22)</f>
        <v>30538710.190000001</v>
      </c>
      <c r="C19" s="25">
        <f t="shared" ref="C19:G19" si="4">SUM(C20:C22)</f>
        <v>13254043.58</v>
      </c>
      <c r="D19" s="25">
        <f t="shared" si="4"/>
        <v>43792753.769999996</v>
      </c>
      <c r="E19" s="25">
        <f t="shared" si="4"/>
        <v>40851087.82</v>
      </c>
      <c r="F19" s="25">
        <f t="shared" si="4"/>
        <v>39969139.660000004</v>
      </c>
      <c r="G19" s="25">
        <f t="shared" si="4"/>
        <v>2941665.9499999974</v>
      </c>
    </row>
    <row r="20" spans="1:7" ht="12.75" x14ac:dyDescent="0.2">
      <c r="A20" s="23" t="s">
        <v>25</v>
      </c>
      <c r="B20" s="24">
        <v>29130192.57</v>
      </c>
      <c r="C20" s="24">
        <v>13295770.84</v>
      </c>
      <c r="D20" s="24">
        <f>B20+C20</f>
        <v>42425963.409999996</v>
      </c>
      <c r="E20" s="24">
        <v>39565262.609999999</v>
      </c>
      <c r="F20" s="24">
        <v>38683314.450000003</v>
      </c>
      <c r="G20" s="24">
        <f t="shared" ref="G20:G21" si="5">D20-E20</f>
        <v>2860700.799999997</v>
      </c>
    </row>
    <row r="21" spans="1:7" ht="12.75" x14ac:dyDescent="0.2">
      <c r="A21" s="23" t="s">
        <v>26</v>
      </c>
      <c r="B21" s="24">
        <v>1408517.62</v>
      </c>
      <c r="C21" s="24">
        <v>-41727.26</v>
      </c>
      <c r="D21" s="24">
        <f>B21+C21</f>
        <v>1366790.36</v>
      </c>
      <c r="E21" s="24">
        <v>1285825.21</v>
      </c>
      <c r="F21" s="24">
        <v>1285825.21</v>
      </c>
      <c r="G21" s="24">
        <f t="shared" si="5"/>
        <v>80965.15000000014</v>
      </c>
    </row>
    <row r="22" spans="1:7" ht="12.75" x14ac:dyDescent="0.2">
      <c r="A22" s="23" t="s">
        <v>27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ht="12.75" x14ac:dyDescent="0.2">
      <c r="A23" s="21" t="s">
        <v>28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ht="12.75" x14ac:dyDescent="0.2">
      <c r="A24" s="23" t="s">
        <v>29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ht="12.75" x14ac:dyDescent="0.2">
      <c r="A25" s="23" t="s">
        <v>30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ht="12.75" x14ac:dyDescent="0.2">
      <c r="A26" s="21" t="s">
        <v>31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ht="12.75" x14ac:dyDescent="0.2">
      <c r="A27" s="23" t="s">
        <v>32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ht="12.75" x14ac:dyDescent="0.2">
      <c r="A28" s="23" t="s">
        <v>33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ht="12.75" x14ac:dyDescent="0.2">
      <c r="A29" s="23" t="s">
        <v>34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ht="12.75" x14ac:dyDescent="0.2">
      <c r="A30" s="23" t="s">
        <v>35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</row>
    <row r="31" spans="1:7" ht="12.75" x14ac:dyDescent="0.2">
      <c r="A31" s="21" t="s">
        <v>36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ht="12.75" x14ac:dyDescent="0.2">
      <c r="A32" s="23" t="s">
        <v>37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</row>
    <row r="33" spans="1:7" ht="12.75" x14ac:dyDescent="0.2">
      <c r="A33" s="28" t="s">
        <v>38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2.75" x14ac:dyDescent="0.2">
      <c r="A34" s="28" t="s">
        <v>39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2.75" x14ac:dyDescent="0.2">
      <c r="A35" s="28" t="s">
        <v>40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2.75" x14ac:dyDescent="0.2">
      <c r="A36" s="29"/>
      <c r="B36" s="30"/>
      <c r="C36" s="30"/>
      <c r="D36" s="30"/>
      <c r="E36" s="30"/>
      <c r="F36" s="30"/>
      <c r="G36" s="30"/>
    </row>
    <row r="37" spans="1:7" ht="12.75" x14ac:dyDescent="0.2">
      <c r="A37" s="31" t="s">
        <v>41</v>
      </c>
      <c r="B37" s="32">
        <f>B7+B10+B19+B23+B26+B31+B33+B34+B35</f>
        <v>115930238.38</v>
      </c>
      <c r="C37" s="32">
        <f t="shared" ref="C37:G37" si="6">C7+C10+C19+C23+C26+C31+C33+C34+C35</f>
        <v>9981154.870000001</v>
      </c>
      <c r="D37" s="32">
        <f t="shared" si="6"/>
        <v>125911393.24999999</v>
      </c>
      <c r="E37" s="32">
        <f t="shared" si="6"/>
        <v>115050691.13</v>
      </c>
      <c r="F37" s="32">
        <f t="shared" si="6"/>
        <v>112392853.14000002</v>
      </c>
      <c r="G37" s="32">
        <f t="shared" si="6"/>
        <v>10860702.119999992</v>
      </c>
    </row>
    <row r="38" spans="1:7" ht="12.75" x14ac:dyDescent="0.2">
      <c r="A38" s="33"/>
      <c r="B38" s="33"/>
      <c r="C38" s="33"/>
      <c r="D38" s="33"/>
      <c r="E38" s="34"/>
      <c r="F38" s="34"/>
      <c r="G38" s="34"/>
    </row>
    <row r="39" spans="1:7" ht="12.75" x14ac:dyDescent="0.2">
      <c r="A39" s="33" t="s">
        <v>42</v>
      </c>
      <c r="B39" s="33"/>
      <c r="C39" s="33"/>
      <c r="D39" s="33"/>
      <c r="E39" s="34"/>
      <c r="F39" s="34"/>
      <c r="G39" s="34"/>
    </row>
    <row r="40" spans="1:7" ht="12.75" x14ac:dyDescent="0.2">
      <c r="A40" s="33"/>
      <c r="B40" s="33"/>
      <c r="C40" s="33"/>
      <c r="D40" s="33"/>
      <c r="E40" s="34"/>
      <c r="F40" s="34"/>
      <c r="G40" s="34"/>
    </row>
    <row r="41" spans="1:7" ht="12.75" x14ac:dyDescent="0.2">
      <c r="A41" s="33"/>
      <c r="B41" s="33"/>
      <c r="C41" s="33"/>
      <c r="D41" s="33"/>
      <c r="E41" s="34"/>
      <c r="F41" s="34"/>
      <c r="G41" s="34"/>
    </row>
    <row r="42" spans="1:7" ht="12.75" x14ac:dyDescent="0.2">
      <c r="A42" s="33"/>
      <c r="B42" s="33"/>
      <c r="C42" s="33"/>
      <c r="D42" s="33"/>
      <c r="E42" s="34"/>
      <c r="F42" s="34"/>
      <c r="G42" s="34"/>
    </row>
    <row r="43" spans="1:7" ht="12.75" x14ac:dyDescent="0.2">
      <c r="A43" s="33"/>
      <c r="B43" s="33"/>
      <c r="C43" s="33"/>
      <c r="D43" s="33"/>
      <c r="E43" s="34"/>
      <c r="F43" s="34"/>
      <c r="G43" s="34"/>
    </row>
    <row r="44" spans="1:7" ht="11.25" customHeight="1" x14ac:dyDescent="0.2">
      <c r="A44" s="35" t="s">
        <v>43</v>
      </c>
      <c r="B44" s="33"/>
      <c r="C44" s="33"/>
      <c r="D44" s="33"/>
      <c r="E44" s="36" t="s">
        <v>44</v>
      </c>
      <c r="F44" s="36"/>
      <c r="G44" s="36"/>
    </row>
    <row r="45" spans="1:7" ht="11.25" customHeight="1" x14ac:dyDescent="0.2">
      <c r="A45" s="37" t="s">
        <v>45</v>
      </c>
      <c r="B45" s="33"/>
      <c r="C45" s="33"/>
      <c r="D45" s="33"/>
      <c r="E45" s="38" t="s">
        <v>46</v>
      </c>
      <c r="F45" s="38"/>
      <c r="G45" s="38"/>
    </row>
    <row r="46" spans="1:7" ht="29.25" customHeight="1" x14ac:dyDescent="0.2">
      <c r="A46" s="37"/>
      <c r="B46" s="33"/>
      <c r="C46" s="33"/>
      <c r="D46" s="33"/>
      <c r="E46" s="38"/>
      <c r="F46" s="38"/>
      <c r="G46" s="38"/>
    </row>
  </sheetData>
  <sheetProtection formatCells="0" formatColumns="0" formatRows="0" autoFilter="0"/>
  <protectedRanges>
    <protectedRange sqref="A38:G65521" name="Rango1"/>
    <protectedRange sqref="B31:G31 A24:G25 B23:G23 A27:G30 B26:G26 A32:G32 A9:G9 A36:G36 B33:G35 B10:G10 B19:G19 B7:G7 A14:G18 A22:G22 A11:B13 D11:D13 A20:B20 D20 A8:D8 G8 G11:G13 A21:D21 G20:G21" name="Rango1_3"/>
    <protectedRange sqref="B4:G6" name="Rango1_2_2"/>
    <protectedRange sqref="A37:G37" name="Rango1_1_2"/>
    <protectedRange sqref="C11:C13" name="Rango1_3_1"/>
    <protectedRange sqref="C20" name="Rango1_3_2"/>
    <protectedRange sqref="E8:F8" name="Rango1_3_3"/>
    <protectedRange sqref="E11:E13" name="Rango1_3_5"/>
    <protectedRange sqref="F11:F13" name="Rango1_3_6"/>
    <protectedRange sqref="E20:E21" name="Rango1_3_7"/>
    <protectedRange sqref="F20:F21" name="Rango1_3_8"/>
  </protectedRanges>
  <mergeCells count="6">
    <mergeCell ref="A1:G1"/>
    <mergeCell ref="B2:F2"/>
    <mergeCell ref="G2:G3"/>
    <mergeCell ref="E44:G44"/>
    <mergeCell ref="A45:A46"/>
    <mergeCell ref="E45:G4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2025-01-27T21:52:27Z</cp:lastPrinted>
  <dcterms:created xsi:type="dcterms:W3CDTF">2025-01-27T21:52:23Z</dcterms:created>
  <dcterms:modified xsi:type="dcterms:W3CDTF">2025-01-27T21:52:51Z</dcterms:modified>
</cp:coreProperties>
</file>