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3ER. TRIMESTRE\DISCIPLINA FINANCIERA\"/>
    </mc:Choice>
  </mc:AlternateContent>
  <xr:revisionPtr revIDLastSave="0" documentId="13_ncr:1_{96F4D85E-7BE9-489F-832A-A5056E5E4453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definedNames>
    <definedName name="_xlnm.Print_Area" localSheetId="0">Hoja1!$A$1:$E$76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57" i="1" l="1"/>
  <c r="D59" i="1" s="1"/>
  <c r="C44" i="1"/>
  <c r="C11" i="1" s="1"/>
  <c r="C8" i="1" s="1"/>
  <c r="C21" i="1" s="1"/>
  <c r="C23" i="1" s="1"/>
  <c r="C25" i="1" s="1"/>
  <c r="C33" i="1" s="1"/>
  <c r="D44" i="1"/>
  <c r="D11" i="1" s="1"/>
  <c r="D8" i="1" s="1"/>
  <c r="D21" i="1" s="1"/>
  <c r="D23" i="1" s="1"/>
  <c r="D25" i="1" s="1"/>
  <c r="D33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<sst xmlns="http://schemas.openxmlformats.org/spreadsheetml/2006/main" count="66" uniqueCount="46">
  <si>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</si>
  <si>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</si>
  <si>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</si>
  <si>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</si>
  <si>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</si>
  <si>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</si>
  <si>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</si>
  <si>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</si>
  <si>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</si>
  <si>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</si>
  <si>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</si>
  <si>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</si>
  <si>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</si>
  <si>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</si>
  <si>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</si>
  <si>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</si>
  <si>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</si>
  <si>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</si>
  <si>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</si>
  <si>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</si>
  <si>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</si>
  <si>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</si>
  <si>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</si>
  <si>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</si>
  <si>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</si>
  <si>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</si>
  <si>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</si>
  <si>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</si>
  <si>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</si>
  <si>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</si>
  <si>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</si>
  <si>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</si>
  <si>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</si>
  <si>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</si>
  <si>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</si>
  <si>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</si>
  <si>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</si>
  <si>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</si>
  <si>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</si>
  <si>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</si>
  <si>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</si>
  <si>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</si>
  <si>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</si>
  <si>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UNIVERSIDAD TECNOLOGICA DEL NORTE DE GUANAJUATO</t>
  </si>
  <si>
    <t>del 01 de Enero al 30 de Septiembre de 2024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</si>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</sst>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topLeftCell="A60" zoomScaleNormal="100" workbookViewId="0">
      <selection activeCell="D85" sqref="D85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43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44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5">
        <f>SUM(B9:B11)</f>
        <v>115930238.38</v>
      </c>
      <c r="C8" s="25">
        <f>SUM(C9:C11)</f>
        <v>94809105.489999995</v>
      </c>
      <c r="D8" s="25">
        <f>SUM(D9:D11)</f>
        <v>94667584.129999995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0">
        <v>66555547.380000003</v>
      </c>
      <c r="C9" s="30">
        <v>49772260.799999997</v>
      </c>
      <c r="D9" s="30">
        <v>49772260.799999997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0">
        <v>49374691</v>
      </c>
      <c r="C10" s="30">
        <v>45036844.689999998</v>
      </c>
      <c r="D10" s="30">
        <v>44895323.329999998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5">
        <f>SUM(B14:B15)</f>
        <v>115930238.38</v>
      </c>
      <c r="C13" s="25">
        <f t="shared" ref="C13:D13" si="0">SUM(C14:C15)</f>
        <v>72723657.989999995</v>
      </c>
      <c r="D13" s="25">
        <f t="shared" si="0"/>
        <v>72723657.989999995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0">
        <v>66555547.380000003</v>
      </c>
      <c r="C14" s="30">
        <v>41263132.25</v>
      </c>
      <c r="D14" s="30">
        <v>41263132.25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0">
        <v>49374691</v>
      </c>
      <c r="C15" s="30">
        <v>31460525.739999998</v>
      </c>
      <c r="D15" s="30">
        <v>31460525.739999998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8">
        <v>0</v>
      </c>
      <c r="C17" s="25">
        <f>C18+C19</f>
        <v>-12203366.399999999</v>
      </c>
      <c r="D17" s="25">
        <f>D18+D19</f>
        <v>-12061845.039999999</v>
      </c>
    </row>
    <row r="18" spans="1:4" x14ac:dyDescent="0.25">
      <c r="A18" s="3" t="s">
        <v>15</v>
      </c>
      <c r="B18" s="29">
        <v>0</v>
      </c>
      <c r="C18" s="30">
        <v>1372952.55</v>
      </c>
      <c r="D18" s="30">
        <v>1372952.55</v>
      </c>
    </row>
    <row r="19" spans="1:4" x14ac:dyDescent="0.25">
      <c r="A19" s="3" t="s">
        <v>16</v>
      </c>
      <c r="B19" s="29">
        <v>0</v>
      </c>
      <c r="C19" s="30">
        <v>-13576318.949999999</v>
      </c>
      <c r="D19" s="30">
        <v>-13434797.59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9882081.1000000015</v>
      </c>
      <c r="D21" s="25">
        <f>D8-D13+D17</f>
        <v>9882081.1000000015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9882081.1000000015</v>
      </c>
      <c r="D23" s="25">
        <f>D21-D11</f>
        <v>9882081.1000000015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22085447.5</v>
      </c>
      <c r="D25" s="25">
        <f>D23-D17</f>
        <v>21943926.140000001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22085447.5</v>
      </c>
      <c r="D33" s="32">
        <f>D25+D29</f>
        <v>21943926.140000001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51">
        <v>66555547.380000003</v>
      </c>
      <c r="C48" s="51">
        <v>49772260.799999997</v>
      </c>
      <c r="D48" s="51">
        <v>49772260.799999997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53">
        <v>66555547.380000003</v>
      </c>
      <c r="C53" s="53">
        <v>41263132.25</v>
      </c>
      <c r="D53" s="53">
        <v>41263132.25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53">
        <v>1372952.55</v>
      </c>
      <c r="D55" s="53">
        <v>1372952.55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9882081.0999999978</v>
      </c>
      <c r="D57" s="32">
        <f>D48+D49-D53+D55</f>
        <v>9882081.0999999978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9882081.0999999978</v>
      </c>
      <c r="D59" s="32">
        <f>D57-D49</f>
        <v>9882081.0999999978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52">
        <v>49374691</v>
      </c>
      <c r="C63" s="52">
        <v>45036844.689999998</v>
      </c>
      <c r="D63" s="52">
        <v>44895323.329999998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49374691</v>
      </c>
      <c r="C68" s="30">
        <v>31460525.739999998</v>
      </c>
      <c r="D68" s="30">
        <v>31460525.739999998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-13576318.949999999</v>
      </c>
      <c r="D70" s="30">
        <v>-13434797.59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0</v>
      </c>
      <c r="D72" s="25">
        <f>D63+D64-D68+D70</f>
        <v>0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0</v>
      </c>
      <c r="D74" s="25">
        <f>D72-D64</f>
        <v>0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45</v>
      </c>
    </row>
  </sheetData>
  <mergeCells count="5"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</cp:lastModifiedBy>
  <cp:lastPrinted>2024-10-17T20:12:38Z</cp:lastPrinted>
  <dcterms:created xsi:type="dcterms:W3CDTF">2018-11-21T17:29:53Z</dcterms:created>
  <dcterms:modified xsi:type="dcterms:W3CDTF">2024-10-17T20:12:54Z</dcterms:modified>
</cp:coreProperties>
</file>