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8_{6309B374-DD0D-4A7A-9581-D3AF4492FD34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78" i="1" l="1"/>
  <c r="D78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G54" i="1" s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45" i="1" l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G70" i="1" s="1"/>
  <c r="E70" i="1"/>
  <c r="C70" i="1"/>
  <c r="B70" i="1"/>
  <c r="F70" i="1"/>
  <c r="G42" i="1"/>
  <c r="D70" i="1"/>
</calcChain>
</file>

<file path=xl/sharedStrings.xml><?xml version="1.0" encoding="utf-8"?>
<sst xmlns="http://schemas.openxmlformats.org/spreadsheetml/2006/main" count="76" uniqueCount="76">
  <si>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</si>
  <si>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</si>
  <si>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</si>
  <si>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</si>
  <si>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</si>
  <si>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</si>
  <si>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</si>
  <si>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</si>
  <si>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</si>
  <si>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</si>
  <si>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</si>
  <si>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</si>
  <si>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</si>
  <si>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</si>
  <si>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</si>
  <si>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</si>
  <si>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</si>
  <si>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</si>
  <si>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</si>
  <si>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</si>
  <si>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</si>
  <si>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</si>
  <si>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</si>
  <si>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</si>
  <si>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</si>
  <si>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</si>
  <si>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</si>
  <si>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</si>
  <si>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</si>
  <si>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</si>
  <si>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</si>
  <si>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</si>
  <si>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</si>
  <si>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</si>
  <si>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</si>
  <si>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</si>
  <si>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</si>
  <si>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</si>
  <si>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</si>
  <si>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</si>
  <si>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</si>
  <si>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</si>
  <si>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</si>
  <si>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</si>
  <si>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</si>
  <si>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</si>
  <si>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</si>
  <si>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</si>
  <si>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</si>
  <si>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</si>
  <si>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</si>
  <si>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</si>
  <si>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</si>
  <si>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</si>
  <si>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</si>
  <si>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</si>
  <si>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</si>
  <si>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</si>
  <si>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</si>
  <si>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</si>
  <si>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</si>
  <si>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</si>
  <si>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</si>
  <si>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</si>
  <si>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</si>
  <si>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</si>
  <si>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</si>
  <si>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</si>
  <si>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</si>
  <si>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</si>
  <si>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</si>
  <si>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</si>
  <si>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</si>
  <si>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 xml:space="preserve"> UNIVERSIDAD TECNOLOGICA DEL NORTE DE GUANAJUATO</t>
  </si>
  <si>
    <t>del 01 de Enero al 30 de Septiembre de 2024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</si>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</sst>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0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tabSelected="1" zoomScale="90" zoomScaleNormal="90" workbookViewId="0">
      <selection activeCell="A31" sqref="A31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1" t="s">
        <v>0</v>
      </c>
      <c r="B1" s="31"/>
      <c r="C1" s="31"/>
      <c r="D1" s="31"/>
      <c r="E1" s="31"/>
      <c r="F1" s="31"/>
      <c r="G1" s="31"/>
      <c r="H1" s="14"/>
    </row>
    <row r="2" spans="1:8" x14ac:dyDescent="0.25">
      <c r="A2" s="32" t="s">
        <v>73</v>
      </c>
      <c r="B2" s="33"/>
      <c r="C2" s="33"/>
      <c r="D2" s="33"/>
      <c r="E2" s="33"/>
      <c r="F2" s="33"/>
      <c r="G2" s="34"/>
      <c r="H2" s="1"/>
    </row>
    <row r="3" spans="1:8" x14ac:dyDescent="0.25">
      <c r="A3" s="35" t="s">
        <v>1</v>
      </c>
      <c r="B3" s="36"/>
      <c r="C3" s="36"/>
      <c r="D3" s="36"/>
      <c r="E3" s="36"/>
      <c r="F3" s="36"/>
      <c r="G3" s="37"/>
      <c r="H3" s="1"/>
    </row>
    <row r="4" spans="1:8" x14ac:dyDescent="0.25">
      <c r="A4" s="38" t="s">
        <v>74</v>
      </c>
      <c r="B4" s="39"/>
      <c r="C4" s="39"/>
      <c r="D4" s="39"/>
      <c r="E4" s="39"/>
      <c r="F4" s="39"/>
      <c r="G4" s="40"/>
      <c r="H4" s="1"/>
    </row>
    <row r="5" spans="1:8" x14ac:dyDescent="0.25">
      <c r="A5" s="41" t="s">
        <v>2</v>
      </c>
      <c r="B5" s="42"/>
      <c r="C5" s="42"/>
      <c r="D5" s="42"/>
      <c r="E5" s="42"/>
      <c r="F5" s="42"/>
      <c r="G5" s="43"/>
      <c r="H5" s="1"/>
    </row>
    <row r="6" spans="1:8" x14ac:dyDescent="0.25">
      <c r="A6" s="28" t="s">
        <v>3</v>
      </c>
      <c r="B6" s="30" t="s">
        <v>4</v>
      </c>
      <c r="C6" s="30"/>
      <c r="D6" s="30"/>
      <c r="E6" s="30"/>
      <c r="F6" s="30"/>
      <c r="G6" s="30" t="s">
        <v>5</v>
      </c>
      <c r="H6" s="1"/>
    </row>
    <row r="7" spans="1:8" ht="30" x14ac:dyDescent="0.25">
      <c r="A7" s="29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30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44">
        <v>0</v>
      </c>
      <c r="C9" s="44">
        <v>0</v>
      </c>
      <c r="D9" s="21">
        <f>B9+C9</f>
        <v>0</v>
      </c>
      <c r="E9" s="44">
        <v>0</v>
      </c>
      <c r="F9" s="44">
        <v>0</v>
      </c>
      <c r="G9" s="21">
        <f>F9-B9</f>
        <v>0</v>
      </c>
      <c r="H9" s="2"/>
    </row>
    <row r="10" spans="1:8" x14ac:dyDescent="0.25">
      <c r="A10" s="8" t="s">
        <v>13</v>
      </c>
      <c r="B10" s="44">
        <v>0</v>
      </c>
      <c r="C10" s="44">
        <v>0</v>
      </c>
      <c r="D10" s="21">
        <f t="shared" ref="D10:D15" si="0">B10+C10</f>
        <v>0</v>
      </c>
      <c r="E10" s="44">
        <v>0</v>
      </c>
      <c r="F10" s="44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44">
        <v>0</v>
      </c>
      <c r="C11" s="44">
        <v>0</v>
      </c>
      <c r="D11" s="21">
        <f t="shared" si="0"/>
        <v>0</v>
      </c>
      <c r="E11" s="44">
        <v>0</v>
      </c>
      <c r="F11" s="44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44">
        <v>0</v>
      </c>
      <c r="C12" s="44">
        <v>0</v>
      </c>
      <c r="D12" s="21">
        <f t="shared" si="0"/>
        <v>0</v>
      </c>
      <c r="E12" s="44">
        <v>0</v>
      </c>
      <c r="F12" s="44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44">
        <v>0</v>
      </c>
      <c r="C13" s="44">
        <v>0</v>
      </c>
      <c r="D13" s="21">
        <f t="shared" si="0"/>
        <v>0</v>
      </c>
      <c r="E13" s="44">
        <v>0</v>
      </c>
      <c r="F13" s="44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44">
        <v>0</v>
      </c>
      <c r="C14" s="44">
        <v>0</v>
      </c>
      <c r="D14" s="21">
        <f t="shared" si="0"/>
        <v>0</v>
      </c>
      <c r="E14" s="44">
        <v>0</v>
      </c>
      <c r="F14" s="44">
        <v>0</v>
      </c>
      <c r="G14" s="21">
        <f t="shared" si="1"/>
        <v>0</v>
      </c>
      <c r="H14" s="1"/>
    </row>
    <row r="15" spans="1:8" x14ac:dyDescent="0.25">
      <c r="A15" s="8" t="s">
        <v>71</v>
      </c>
      <c r="B15" s="44">
        <v>16646093</v>
      </c>
      <c r="C15" s="44">
        <v>4975336.51</v>
      </c>
      <c r="D15" s="21">
        <f t="shared" si="0"/>
        <v>21621429.509999998</v>
      </c>
      <c r="E15" s="44">
        <v>12981712.859999999</v>
      </c>
      <c r="F15" s="44">
        <v>12981712.859999999</v>
      </c>
      <c r="G15" s="21">
        <f t="shared" si="1"/>
        <v>-3664380.1400000006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44">
        <v>0</v>
      </c>
      <c r="C17" s="44">
        <v>0</v>
      </c>
      <c r="D17" s="21">
        <f t="shared" ref="D17:D27" si="3">B17+C17</f>
        <v>0</v>
      </c>
      <c r="E17" s="44">
        <v>0</v>
      </c>
      <c r="F17" s="44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44">
        <v>0</v>
      </c>
      <c r="C33" s="44">
        <v>0</v>
      </c>
      <c r="D33" s="21">
        <f t="shared" si="5"/>
        <v>0</v>
      </c>
      <c r="E33" s="44">
        <v>0</v>
      </c>
      <c r="F33" s="44">
        <v>0</v>
      </c>
      <c r="G33" s="21">
        <f t="shared" si="1"/>
        <v>0</v>
      </c>
      <c r="H33" s="1"/>
    </row>
    <row r="34" spans="1:8" x14ac:dyDescent="0.25">
      <c r="A34" s="8" t="s">
        <v>36</v>
      </c>
      <c r="B34" s="44">
        <v>49909454.380000003</v>
      </c>
      <c r="C34" s="44">
        <v>827500</v>
      </c>
      <c r="D34" s="21">
        <f>B34+C34</f>
        <v>50736954.380000003</v>
      </c>
      <c r="E34" s="44">
        <v>36790547.939999998</v>
      </c>
      <c r="F34" s="44">
        <v>36790547.939999998</v>
      </c>
      <c r="G34" s="21">
        <f t="shared" si="1"/>
        <v>-13118906.440000005</v>
      </c>
      <c r="H34" s="1"/>
    </row>
    <row r="35" spans="1:8" x14ac:dyDescent="0.25">
      <c r="A35" s="8" t="s">
        <v>37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38</v>
      </c>
      <c r="B36" s="44">
        <v>0</v>
      </c>
      <c r="C36" s="44">
        <v>0</v>
      </c>
      <c r="D36" s="21">
        <f>B36+C36</f>
        <v>0</v>
      </c>
      <c r="E36" s="44">
        <v>0</v>
      </c>
      <c r="F36" s="44">
        <v>0</v>
      </c>
      <c r="G36" s="21">
        <f t="shared" si="1"/>
        <v>0</v>
      </c>
      <c r="H36" s="1"/>
    </row>
    <row r="37" spans="1:8" x14ac:dyDescent="0.25">
      <c r="A37" s="8" t="s">
        <v>39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40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41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42</v>
      </c>
      <c r="B41" s="22">
        <f>B9+B10+B11+B12+B13+B14+B15+B16+B28++B34+B35+B37</f>
        <v>66555547.380000003</v>
      </c>
      <c r="C41" s="22">
        <f t="shared" ref="C41:G41" si="7">C9+C10+C11+C12+C13+C14+C15+C16+C28++C34+C35+C37</f>
        <v>5802836.5099999998</v>
      </c>
      <c r="D41" s="22">
        <f t="shared" si="7"/>
        <v>72358383.890000001</v>
      </c>
      <c r="E41" s="22">
        <f t="shared" si="7"/>
        <v>49772260.799999997</v>
      </c>
      <c r="F41" s="22">
        <f t="shared" si="7"/>
        <v>49772260.799999997</v>
      </c>
      <c r="G41" s="22">
        <f t="shared" si="7"/>
        <v>-16783286.580000006</v>
      </c>
      <c r="H41" s="1"/>
    </row>
    <row r="42" spans="1:8" x14ac:dyDescent="0.25">
      <c r="A42" s="10" t="s">
        <v>43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44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45</v>
      </c>
      <c r="B45" s="21">
        <f>SUM(B46:B53)</f>
        <v>0</v>
      </c>
      <c r="C45" s="21">
        <f t="shared" ref="C45:F45" si="8">SUM(C46:C53)</f>
        <v>2083172.3</v>
      </c>
      <c r="D45" s="21">
        <f t="shared" si="8"/>
        <v>2083172.3</v>
      </c>
      <c r="E45" s="21">
        <f t="shared" si="8"/>
        <v>1527940.22</v>
      </c>
      <c r="F45" s="21">
        <f t="shared" si="8"/>
        <v>1386418.86</v>
      </c>
      <c r="G45" s="21">
        <f>F45-B45</f>
        <v>1386418.86</v>
      </c>
      <c r="H45" s="1"/>
    </row>
    <row r="46" spans="1:8" x14ac:dyDescent="0.25">
      <c r="A46" s="13" t="s">
        <v>46</v>
      </c>
      <c r="B46" s="44">
        <v>0</v>
      </c>
      <c r="C46" s="44">
        <v>0</v>
      </c>
      <c r="D46" s="21">
        <f>B46+C46</f>
        <v>0</v>
      </c>
      <c r="E46" s="44">
        <v>0</v>
      </c>
      <c r="F46" s="44">
        <v>0</v>
      </c>
      <c r="G46" s="21">
        <f>F46-B46</f>
        <v>0</v>
      </c>
      <c r="H46" s="1"/>
    </row>
    <row r="47" spans="1:8" x14ac:dyDescent="0.25">
      <c r="A47" s="13" t="s">
        <v>47</v>
      </c>
      <c r="B47" s="44">
        <v>0</v>
      </c>
      <c r="C47" s="44">
        <v>0</v>
      </c>
      <c r="D47" s="21">
        <f t="shared" ref="D47:D53" si="9">B47+C47</f>
        <v>0</v>
      </c>
      <c r="E47" s="44">
        <v>0</v>
      </c>
      <c r="F47" s="44">
        <v>0</v>
      </c>
      <c r="G47" s="21">
        <f t="shared" ref="G47:G48" si="10">F47-B47</f>
        <v>0</v>
      </c>
      <c r="H47" s="1"/>
    </row>
    <row r="48" spans="1:8" x14ac:dyDescent="0.25">
      <c r="A48" s="13" t="s">
        <v>48</v>
      </c>
      <c r="B48" s="44">
        <v>0</v>
      </c>
      <c r="C48" s="44">
        <v>0</v>
      </c>
      <c r="D48" s="21">
        <f t="shared" si="9"/>
        <v>0</v>
      </c>
      <c r="E48" s="44">
        <v>0</v>
      </c>
      <c r="F48" s="44">
        <v>0</v>
      </c>
      <c r="G48" s="21">
        <f t="shared" si="10"/>
        <v>0</v>
      </c>
      <c r="H48" s="1"/>
    </row>
    <row r="49" spans="1:7" ht="30" x14ac:dyDescent="0.25">
      <c r="A49" s="13" t="s">
        <v>49</v>
      </c>
      <c r="B49" s="44">
        <v>0</v>
      </c>
      <c r="C49" s="44">
        <v>0</v>
      </c>
      <c r="D49" s="21">
        <f t="shared" si="9"/>
        <v>0</v>
      </c>
      <c r="E49" s="44">
        <v>0</v>
      </c>
      <c r="F49" s="44">
        <v>0</v>
      </c>
      <c r="G49" s="21">
        <f>F49-B49</f>
        <v>0</v>
      </c>
    </row>
    <row r="50" spans="1:7" x14ac:dyDescent="0.25">
      <c r="A50" s="13" t="s">
        <v>50</v>
      </c>
      <c r="B50" s="44">
        <v>0</v>
      </c>
      <c r="C50" s="44">
        <v>2083172.3</v>
      </c>
      <c r="D50" s="21">
        <f t="shared" si="9"/>
        <v>2083172.3</v>
      </c>
      <c r="E50" s="44">
        <v>1527940.22</v>
      </c>
      <c r="F50" s="44">
        <v>1386418.86</v>
      </c>
      <c r="G50" s="21">
        <f t="shared" ref="G50:G63" si="11">F50-B50</f>
        <v>1386418.86</v>
      </c>
    </row>
    <row r="51" spans="1:7" x14ac:dyDescent="0.25">
      <c r="A51" s="13" t="s">
        <v>51</v>
      </c>
      <c r="B51" s="44">
        <v>0</v>
      </c>
      <c r="C51" s="44">
        <v>0</v>
      </c>
      <c r="D51" s="21">
        <f t="shared" si="9"/>
        <v>0</v>
      </c>
      <c r="E51" s="44">
        <v>0</v>
      </c>
      <c r="F51" s="44">
        <v>0</v>
      </c>
      <c r="G51" s="21">
        <f t="shared" si="11"/>
        <v>0</v>
      </c>
    </row>
    <row r="52" spans="1:7" ht="30" x14ac:dyDescent="0.25">
      <c r="A52" s="6" t="s">
        <v>52</v>
      </c>
      <c r="B52" s="44">
        <v>0</v>
      </c>
      <c r="C52" s="44">
        <v>0</v>
      </c>
      <c r="D52" s="21">
        <f t="shared" si="9"/>
        <v>0</v>
      </c>
      <c r="E52" s="44">
        <v>0</v>
      </c>
      <c r="F52" s="44">
        <v>0</v>
      </c>
      <c r="G52" s="21">
        <f t="shared" si="11"/>
        <v>0</v>
      </c>
    </row>
    <row r="53" spans="1:7" x14ac:dyDescent="0.25">
      <c r="A53" s="12" t="s">
        <v>53</v>
      </c>
      <c r="B53" s="44">
        <v>0</v>
      </c>
      <c r="C53" s="44">
        <v>0</v>
      </c>
      <c r="D53" s="21">
        <f t="shared" si="9"/>
        <v>0</v>
      </c>
      <c r="E53" s="44">
        <v>0</v>
      </c>
      <c r="F53" s="44">
        <v>0</v>
      </c>
      <c r="G53" s="21">
        <f t="shared" si="11"/>
        <v>0</v>
      </c>
    </row>
    <row r="54" spans="1:7" x14ac:dyDescent="0.25">
      <c r="A54" s="8" t="s">
        <v>54</v>
      </c>
      <c r="B54" s="21">
        <f>SUM(B55:B58)</f>
        <v>49374691</v>
      </c>
      <c r="C54" s="21">
        <f t="shared" ref="C54:F54" si="12">SUM(C55:C58)</f>
        <v>3167810.28</v>
      </c>
      <c r="D54" s="21">
        <f t="shared" si="12"/>
        <v>52542501.280000001</v>
      </c>
      <c r="E54" s="21">
        <f t="shared" si="12"/>
        <v>43501311.729999997</v>
      </c>
      <c r="F54" s="21">
        <f t="shared" si="12"/>
        <v>43501311.729999997</v>
      </c>
      <c r="G54" s="21">
        <f t="shared" si="11"/>
        <v>-5873379.2700000033</v>
      </c>
    </row>
    <row r="55" spans="1:7" x14ac:dyDescent="0.25">
      <c r="A55" s="6" t="s">
        <v>55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56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57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58</v>
      </c>
      <c r="B58" s="44">
        <v>49374691</v>
      </c>
      <c r="C58" s="44">
        <v>3167810.28</v>
      </c>
      <c r="D58" s="21">
        <f t="shared" si="13"/>
        <v>52542501.280000001</v>
      </c>
      <c r="E58" s="44">
        <v>43501311.729999997</v>
      </c>
      <c r="F58" s="44">
        <v>43501311.729999997</v>
      </c>
      <c r="G58" s="21">
        <f t="shared" si="11"/>
        <v>-5873379.2700000033</v>
      </c>
    </row>
    <row r="59" spans="1:7" x14ac:dyDescent="0.25">
      <c r="A59" s="8" t="s">
        <v>59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60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61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72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62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63</v>
      </c>
      <c r="B65" s="22">
        <f>B45+B54+B59+B62+B63</f>
        <v>49374691</v>
      </c>
      <c r="C65" s="22">
        <f t="shared" ref="C65:F65" si="16">C45+C54+C59+C62+C63</f>
        <v>5250982.58</v>
      </c>
      <c r="D65" s="22">
        <f t="shared" si="16"/>
        <v>54625673.579999998</v>
      </c>
      <c r="E65" s="22">
        <f t="shared" si="16"/>
        <v>45029251.949999996</v>
      </c>
      <c r="F65" s="22">
        <f t="shared" si="16"/>
        <v>44887730.589999996</v>
      </c>
      <c r="G65" s="22">
        <f>F65-B65</f>
        <v>-4486960.4100000039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64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65</v>
      </c>
      <c r="B68" s="44">
        <v>0</v>
      </c>
      <c r="C68" s="44">
        <v>0</v>
      </c>
      <c r="D68" s="21">
        <f>B68+C68</f>
        <v>0</v>
      </c>
      <c r="E68" s="44">
        <v>0</v>
      </c>
      <c r="F68" s="44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66</v>
      </c>
      <c r="B70" s="22">
        <f>B41+B65+B67</f>
        <v>115930238.38</v>
      </c>
      <c r="C70" s="22">
        <f t="shared" ref="C70:G70" si="19">C41+C65+C67</f>
        <v>11053819.09</v>
      </c>
      <c r="D70" s="22">
        <f t="shared" si="19"/>
        <v>126984057.47</v>
      </c>
      <c r="E70" s="22">
        <f t="shared" si="19"/>
        <v>94801512.75</v>
      </c>
      <c r="F70" s="22">
        <f t="shared" si="19"/>
        <v>94659991.389999986</v>
      </c>
      <c r="G70" s="22">
        <f t="shared" si="19"/>
        <v>-21270246.99000001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67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68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69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70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5" t="s">
        <v>75</v>
      </c>
      <c r="B77" s="26"/>
      <c r="C77" s="26"/>
      <c r="D77" s="26"/>
      <c r="E77" s="26"/>
      <c r="F77" s="26"/>
      <c r="G77" s="26"/>
    </row>
    <row r="78" spans="1:7" x14ac:dyDescent="0.25">
      <c r="B78" s="26"/>
      <c r="C78" s="26"/>
      <c r="D78" s="26">
        <f>B78+C78</f>
        <v>0</v>
      </c>
      <c r="E78" s="26"/>
      <c r="F78" s="26"/>
      <c r="G78" s="27">
        <f t="shared" ref="G78" si="23">B78-F78</f>
        <v>0</v>
      </c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</sheetData>
  <mergeCells count="8"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</cp:lastModifiedBy>
  <cp:lastPrinted>2024-10-17T20:15:44Z</cp:lastPrinted>
  <dcterms:created xsi:type="dcterms:W3CDTF">2018-11-21T17:49:47Z</dcterms:created>
  <dcterms:modified xsi:type="dcterms:W3CDTF">2024-10-17T20:16:20Z</dcterms:modified>
</cp:coreProperties>
</file>