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IPRE\"/>
    </mc:Choice>
  </mc:AlternateContent>
  <xr:revisionPtr revIDLastSave="0" documentId="8_{0A26F111-8DF7-4AC3-BDA9-64813B9DCE20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</workbook>
</file>

<file path=xl/calcChain.xml><?xml version="1.0" encoding="utf-8"?>
<calcChain xmlns="http://schemas.openxmlformats.org/spreadsheetml/2006/main">
  <c r="G33" i="4" l="1"/>
  <c r="G29" i="4" s="1"/>
  <c r="G32" i="4"/>
  <c r="G19" i="4"/>
  <c r="G26" i="4"/>
  <c r="G12" i="4"/>
  <c r="G15" i="4" s="1"/>
  <c r="G11" i="4"/>
  <c r="G10" i="4"/>
  <c r="C29" i="4"/>
  <c r="D29" i="4"/>
  <c r="E29" i="4"/>
  <c r="F29" i="4"/>
  <c r="B29" i="4"/>
  <c r="C19" i="4"/>
  <c r="D19" i="4"/>
  <c r="E19" i="4"/>
  <c r="F19" i="4"/>
  <c r="B19" i="4"/>
  <c r="D26" i="4"/>
  <c r="C38" i="4"/>
  <c r="D38" i="4"/>
  <c r="E38" i="4"/>
  <c r="C15" i="4"/>
  <c r="D15" i="4"/>
  <c r="E15" i="4"/>
  <c r="F15" i="4"/>
  <c r="B15" i="4"/>
  <c r="D12" i="4"/>
  <c r="D11" i="4"/>
  <c r="D10" i="4"/>
  <c r="G38" i="4" l="1"/>
  <c r="F38" i="4"/>
  <c r="B38" i="4"/>
</calcChain>
</file>

<file path=xl/sharedStrings.xml><?xml version="1.0" encoding="utf-8"?>
<sst xmlns="http://schemas.openxmlformats.org/spreadsheetml/2006/main" count="54" uniqueCount="33">
  <si>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</si>
  <si>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</si>
  <si>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</si>
  <si>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</si>
  <si>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</si>
  <si>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</si>
  <si>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</si>
  <si>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</si>
  <si>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</si>
  <si>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</si>
  <si>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</si>
  <si>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</si>
  <si>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</si>
  <si>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</si>
  <si>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</si>
  <si>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</si>
  <si>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</si>
  <si>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</si>
  <si>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</si>
  <si>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</si>
  <si>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</si>
  <si>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</si>
  <si>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</si>
  <si>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</si>
  <si>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</si>
  <si>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</si>
  <si>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</si>
  <si>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</si>
  <si>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</si>
  <si>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</si>
  <si>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</si>
  <si>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</si>
  <si>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Estado Analítico de Ingresos
Del 01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</si>
</sst>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zoomScaleNormal="100" workbookViewId="0">
      <selection activeCell="J33" sqref="J33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38" t="s">
        <v>32</v>
      </c>
      <c r="B1" s="39"/>
      <c r="C1" s="39"/>
      <c r="D1" s="39"/>
      <c r="E1" s="39"/>
      <c r="F1" s="39"/>
      <c r="G1" s="40"/>
    </row>
    <row r="2" spans="1:7" s="3" customFormat="1" x14ac:dyDescent="0.2">
      <c r="A2" s="26"/>
      <c r="B2" s="43" t="s">
        <v>22</v>
      </c>
      <c r="C2" s="44"/>
      <c r="D2" s="44"/>
      <c r="E2" s="44"/>
      <c r="F2" s="45"/>
      <c r="G2" s="41" t="s">
        <v>4</v>
      </c>
    </row>
    <row r="3" spans="1:7" s="1" customFormat="1" ht="24.95" customHeight="1" x14ac:dyDescent="0.2">
      <c r="A3" s="33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2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7" t="s">
        <v>11</v>
      </c>
      <c r="B10" s="12">
        <v>16296093</v>
      </c>
      <c r="C10" s="12">
        <v>1377928.76</v>
      </c>
      <c r="D10" s="12">
        <f>B10+C10</f>
        <v>17674021.760000002</v>
      </c>
      <c r="E10" s="12">
        <v>3127346.5</v>
      </c>
      <c r="F10" s="12">
        <v>3127346.5</v>
      </c>
      <c r="G10" s="12">
        <f>F10-B10</f>
        <v>-13168746.5</v>
      </c>
    </row>
    <row r="11" spans="1:7" ht="22.5" x14ac:dyDescent="0.2">
      <c r="A11" s="27" t="s">
        <v>18</v>
      </c>
      <c r="B11" s="12">
        <v>51018101</v>
      </c>
      <c r="C11" s="12">
        <v>0</v>
      </c>
      <c r="D11" s="12">
        <f>B11+C11</f>
        <v>51018101</v>
      </c>
      <c r="E11" s="12">
        <v>20407240</v>
      </c>
      <c r="F11" s="12">
        <v>0</v>
      </c>
      <c r="G11" s="12">
        <f>F11-B11</f>
        <v>-51018101</v>
      </c>
    </row>
    <row r="12" spans="1:7" ht="22.5" x14ac:dyDescent="0.2">
      <c r="A12" s="27" t="s">
        <v>12</v>
      </c>
      <c r="B12" s="12">
        <v>51373313</v>
      </c>
      <c r="C12" s="12">
        <v>0</v>
      </c>
      <c r="D12" s="12">
        <f>B12+C12</f>
        <v>51373313</v>
      </c>
      <c r="E12" s="12">
        <v>22386087.23</v>
      </c>
      <c r="F12" s="12">
        <v>22386087.23</v>
      </c>
      <c r="G12" s="12">
        <f>F12-B12</f>
        <v>-28987225.77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f>SUM(B4:B14)</f>
        <v>118687507</v>
      </c>
      <c r="C15" s="32">
        <f t="shared" ref="C15:F15" si="0">SUM(C4:C14)</f>
        <v>1377928.76</v>
      </c>
      <c r="D15" s="32">
        <f t="shared" si="0"/>
        <v>120065435.76000001</v>
      </c>
      <c r="E15" s="32">
        <f t="shared" si="0"/>
        <v>45920673.730000004</v>
      </c>
      <c r="F15" s="32">
        <f t="shared" si="0"/>
        <v>25513433.73</v>
      </c>
      <c r="G15" s="32">
        <f>SUM(G4:G13)</f>
        <v>-93174073.269999996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5">
        <v>0</v>
      </c>
    </row>
    <row r="17" spans="1:7" ht="10.5" customHeight="1" x14ac:dyDescent="0.2">
      <c r="A17" s="25"/>
      <c r="B17" s="43" t="s">
        <v>22</v>
      </c>
      <c r="C17" s="44"/>
      <c r="D17" s="44"/>
      <c r="E17" s="44"/>
      <c r="F17" s="45"/>
      <c r="G17" s="41" t="s">
        <v>4</v>
      </c>
    </row>
    <row r="18" spans="1:7" ht="22.5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2"/>
    </row>
    <row r="19" spans="1:7" x14ac:dyDescent="0.2">
      <c r="A19" s="23" t="s">
        <v>15</v>
      </c>
      <c r="B19" s="13">
        <f>SUM(B20:B28)</f>
        <v>51018101</v>
      </c>
      <c r="C19" s="13">
        <f t="shared" ref="C19:G19" si="1">SUM(C20:C28)</f>
        <v>0</v>
      </c>
      <c r="D19" s="13">
        <f t="shared" si="1"/>
        <v>51018101</v>
      </c>
      <c r="E19" s="13">
        <f t="shared" si="1"/>
        <v>20407240</v>
      </c>
      <c r="F19" s="13">
        <f t="shared" si="1"/>
        <v>0</v>
      </c>
      <c r="G19" s="13">
        <f t="shared" si="1"/>
        <v>-51018101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2.5" x14ac:dyDescent="0.2">
      <c r="A26" s="29" t="s">
        <v>18</v>
      </c>
      <c r="B26" s="14">
        <v>51018101</v>
      </c>
      <c r="C26" s="14">
        <v>0</v>
      </c>
      <c r="D26" s="14">
        <f>B26+C26</f>
        <v>51018101</v>
      </c>
      <c r="E26" s="14">
        <v>20407240</v>
      </c>
      <c r="F26" s="14">
        <v>0</v>
      </c>
      <c r="G26" s="14">
        <f>F26-B26</f>
        <v>-51018101</v>
      </c>
    </row>
    <row r="27" spans="1:7" ht="22.5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3.75" x14ac:dyDescent="0.2">
      <c r="A29" s="30" t="s">
        <v>21</v>
      </c>
      <c r="B29" s="15">
        <f>SUM(B30:B34)</f>
        <v>67669406</v>
      </c>
      <c r="C29" s="15">
        <f t="shared" ref="C29:G29" si="2">SUM(C30:C34)</f>
        <v>1377928.76</v>
      </c>
      <c r="D29" s="15">
        <f t="shared" si="2"/>
        <v>69047334.760000005</v>
      </c>
      <c r="E29" s="15">
        <f t="shared" si="2"/>
        <v>25513433.73</v>
      </c>
      <c r="F29" s="15">
        <f t="shared" si="2"/>
        <v>25513433.73</v>
      </c>
      <c r="G29" s="15">
        <f t="shared" si="2"/>
        <v>-42155972.269999996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2.5" x14ac:dyDescent="0.2">
      <c r="A32" s="29" t="s">
        <v>19</v>
      </c>
      <c r="B32" s="14">
        <v>16296093</v>
      </c>
      <c r="C32" s="14">
        <v>1377928.76</v>
      </c>
      <c r="D32" s="14">
        <v>17674021.760000002</v>
      </c>
      <c r="E32" s="14">
        <v>3127346.5</v>
      </c>
      <c r="F32" s="14">
        <v>3127346.5</v>
      </c>
      <c r="G32" s="14">
        <f>F32-B32</f>
        <v>-13168746.5</v>
      </c>
    </row>
    <row r="33" spans="1:7" ht="22.5" x14ac:dyDescent="0.2">
      <c r="A33" s="29" t="s">
        <v>12</v>
      </c>
      <c r="B33" s="14">
        <v>51373313</v>
      </c>
      <c r="C33" s="14">
        <v>0</v>
      </c>
      <c r="D33" s="14">
        <v>51373313</v>
      </c>
      <c r="E33" s="14">
        <v>22386087.23</v>
      </c>
      <c r="F33" s="14">
        <v>22386087.23</v>
      </c>
      <c r="G33" s="14">
        <f>F33-B33</f>
        <v>-28987225.77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f>B19+B29</f>
        <v>118687507</v>
      </c>
      <c r="C38" s="32">
        <f t="shared" ref="C38:F38" si="3">C19+C29</f>
        <v>1377928.76</v>
      </c>
      <c r="D38" s="32">
        <f t="shared" si="3"/>
        <v>120065435.76000001</v>
      </c>
      <c r="E38" s="32">
        <f t="shared" si="3"/>
        <v>45920673.730000004</v>
      </c>
      <c r="F38" s="32">
        <f t="shared" si="3"/>
        <v>25513433.73</v>
      </c>
      <c r="G38" s="32">
        <f>G19+G29</f>
        <v>-93174073.269999996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5">
        <v>0</v>
      </c>
    </row>
    <row r="41" spans="1:7" x14ac:dyDescent="0.2">
      <c r="A41" s="22" t="s">
        <v>24</v>
      </c>
    </row>
    <row r="42" spans="1:7" x14ac:dyDescent="0.2">
      <c r="A42" s="22" t="s">
        <v>20</v>
      </c>
    </row>
    <row r="43" spans="1:7" ht="28.5" customHeight="1" x14ac:dyDescent="0.2">
      <c r="A43" s="46" t="s">
        <v>25</v>
      </c>
      <c r="B43" s="46"/>
      <c r="C43" s="46"/>
      <c r="D43" s="46"/>
      <c r="E43" s="46"/>
      <c r="F43" s="46"/>
      <c r="G43" s="46"/>
    </row>
    <row r="47" spans="1:7" x14ac:dyDescent="0.2">
      <c r="A47" s="34" t="s">
        <v>28</v>
      </c>
      <c r="E47" s="36" t="s">
        <v>29</v>
      </c>
      <c r="F47" s="36"/>
      <c r="G47" s="36"/>
    </row>
    <row r="48" spans="1:7" ht="22.5" x14ac:dyDescent="0.2">
      <c r="A48" s="34" t="s">
        <v>30</v>
      </c>
      <c r="E48" s="37" t="s">
        <v>31</v>
      </c>
      <c r="F48" s="37"/>
      <c r="G48" s="37"/>
    </row>
    <row r="49" spans="5:7" x14ac:dyDescent="0.2">
      <c r="E49" s="37"/>
      <c r="F49" s="37"/>
      <c r="G49" s="37"/>
    </row>
  </sheetData>
  <sheetProtection formatCells="0" formatColumns="0" formatRows="0" insertRows="0" autoFilter="0"/>
  <mergeCells count="8">
    <mergeCell ref="E47:G47"/>
    <mergeCell ref="E48:G49"/>
    <mergeCell ref="A1:G1"/>
    <mergeCell ref="G2:G3"/>
    <mergeCell ref="G17:G18"/>
    <mergeCell ref="B2:F2"/>
    <mergeCell ref="B17:F17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0c865bf4-0f22-4e4d-b041-7b0c1657e5a8"/>
    <ds:schemaRef ds:uri="http://www.w3.org/XML/1998/namespace"/>
    <ds:schemaRef ds:uri="http://purl.org/dc/elements/1.1/"/>
    <ds:schemaRef ds:uri="6aa8a68a-ab09-4ac8-a697-fdce915bc567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2025-04-25T18:45:06Z</cp:lastPrinted>
  <dcterms:created xsi:type="dcterms:W3CDTF">2012-12-11T20:48:19Z</dcterms:created>
  <dcterms:modified xsi:type="dcterms:W3CDTF">2025-04-25T19:44:10Z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