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2 T\5.-IT\3.-IPRE\"/>
    </mc:Choice>
  </mc:AlternateContent>
  <xr:revisionPtr revIDLastSave="0" documentId="8_{506467EA-5C7A-4633-9067-4CAFCD086313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</workbook>
</file>

<file path=xl/calcChain.xml><?xml version="1.0" encoding="utf-8"?>
<calcChain xmlns="http://schemas.openxmlformats.org/spreadsheetml/2006/main">
  <c r="D32" i="4" l="1"/>
  <c r="G33" i="4" l="1"/>
  <c r="G32" i="4"/>
  <c r="G26" i="4"/>
  <c r="G19" i="4" s="1"/>
  <c r="G12" i="4"/>
  <c r="G11" i="4"/>
  <c r="G10" i="4"/>
  <c r="C29" i="4"/>
  <c r="D29" i="4"/>
  <c r="E29" i="4"/>
  <c r="E38" i="4" s="1"/>
  <c r="F29" i="4"/>
  <c r="B29" i="4"/>
  <c r="C19" i="4"/>
  <c r="E19" i="4"/>
  <c r="F19" i="4"/>
  <c r="B19" i="4"/>
  <c r="D26" i="4"/>
  <c r="D19" i="4" s="1"/>
  <c r="D38" i="4" s="1"/>
  <c r="C38" i="4"/>
  <c r="C15" i="4"/>
  <c r="D15" i="4"/>
  <c r="E15" i="4"/>
  <c r="F15" i="4"/>
  <c r="B15" i="4"/>
  <c r="D12" i="4"/>
  <c r="D11" i="4"/>
  <c r="D10" i="4"/>
  <c r="G29" i="4" l="1"/>
  <c r="G15" i="4"/>
  <c r="G38" i="4"/>
  <c r="F38" i="4"/>
  <c r="B38" i="4"/>
</calcChain>
</file>

<file path=xl/sharedStrings.xml><?xml version="1.0" encoding="utf-8"?>
<sst xmlns="http://schemas.openxmlformats.org/spreadsheetml/2006/main" count="54" uniqueCount="33">
  <si>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</si>
  <si>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</si>
  <si>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</si>
  <si>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</si>
  <si>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</si>
  <si>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</si>
  <si>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</si>
  <si>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</si>
  <si>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</si>
  <si>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</si>
  <si>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</si>
  <si>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</si>
  <si>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</si>
  <si>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</si>
  <si>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</si>
  <si>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</si>
  <si>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</si>
  <si>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</si>
  <si>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</si>
  <si>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</si>
  <si>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</si>
  <si>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</si>
  <si>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</si>
  <si>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</si>
  <si>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</si>
  <si>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</si>
  <si>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</si>
  <si>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</si>
  <si>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</si>
  <si>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</si>
  <si>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</si>
  <si>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</si>
  <si>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Universidad Tecnológica del Norte de Guanajuato
Estado Analítico de Ingresos
Del 01 de Enero al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</si>
</sst>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8" fillId="2" borderId="10" xfId="8" applyFont="1" applyFill="1" applyBorder="1" applyAlignment="1">
      <alignment horizontal="center" vertical="center" wrapText="1"/>
    </xf>
    <xf numFmtId="4" fontId="8" fillId="0" borderId="4" xfId="8" applyNumberFormat="1" applyFont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/>
    </xf>
    <xf numFmtId="0" fontId="7" fillId="0" borderId="0" xfId="9" applyFont="1" applyFill="1" applyBorder="1" applyAlignment="1" applyProtection="1">
      <alignment horizontal="center" vertical="top" wrapText="1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Fill="1" applyBorder="1" applyAlignment="1" applyProtection="1">
      <alignment vertical="top"/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4" fontId="7" fillId="0" borderId="0" xfId="9" applyNumberFormat="1" applyFont="1" applyFill="1" applyBorder="1" applyAlignment="1" applyProtection="1">
      <alignment horizontal="center" vertical="top" wrapText="1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topLeftCell="A4" zoomScaleNormal="100" workbookViewId="0">
      <selection activeCell="H30" sqref="H30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39" t="s">
        <v>32</v>
      </c>
      <c r="B1" s="40"/>
      <c r="C1" s="40"/>
      <c r="D1" s="40"/>
      <c r="E1" s="40"/>
      <c r="F1" s="40"/>
      <c r="G1" s="41"/>
    </row>
    <row r="2" spans="1:7" s="3" customFormat="1" x14ac:dyDescent="0.2">
      <c r="A2" s="26"/>
      <c r="B2" s="44" t="s">
        <v>22</v>
      </c>
      <c r="C2" s="45"/>
      <c r="D2" s="45"/>
      <c r="E2" s="45"/>
      <c r="F2" s="46"/>
      <c r="G2" s="42" t="s">
        <v>4</v>
      </c>
    </row>
    <row r="3" spans="1:7" s="1" customFormat="1" ht="24.95" customHeight="1" x14ac:dyDescent="0.2">
      <c r="A3" s="33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3"/>
    </row>
    <row r="4" spans="1:7" x14ac:dyDescent="0.2">
      <c r="A4" s="27" t="s">
        <v>5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</row>
    <row r="5" spans="1:7" x14ac:dyDescent="0.2">
      <c r="A5" s="28" t="s">
        <v>6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27" t="s">
        <v>7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x14ac:dyDescent="0.2">
      <c r="A7" s="27" t="s">
        <v>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x14ac:dyDescent="0.2">
      <c r="A8" s="29" t="s">
        <v>9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8" t="s">
        <v>10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27" t="s">
        <v>11</v>
      </c>
      <c r="B10" s="12">
        <v>16296093</v>
      </c>
      <c r="C10" s="36">
        <v>9598104.5399999991</v>
      </c>
      <c r="D10" s="12">
        <f>B10+C10</f>
        <v>25894197.539999999</v>
      </c>
      <c r="E10" s="36">
        <v>7754038.1699999999</v>
      </c>
      <c r="F10" s="36">
        <v>7754038.1699999999</v>
      </c>
      <c r="G10" s="12">
        <f>F10-B10</f>
        <v>-8542054.8300000001</v>
      </c>
    </row>
    <row r="11" spans="1:7" ht="22.5" x14ac:dyDescent="0.2">
      <c r="A11" s="27" t="s">
        <v>18</v>
      </c>
      <c r="B11" s="12">
        <v>51018101</v>
      </c>
      <c r="C11" s="36">
        <v>23167.78</v>
      </c>
      <c r="D11" s="12">
        <f>B11+C11</f>
        <v>51041268.780000001</v>
      </c>
      <c r="E11" s="36">
        <v>35735837.780000001</v>
      </c>
      <c r="F11" s="36">
        <v>35735837.780000001</v>
      </c>
      <c r="G11" s="12">
        <f>F11-B11</f>
        <v>-15282263.219999999</v>
      </c>
    </row>
    <row r="12" spans="1:7" ht="22.5" x14ac:dyDescent="0.2">
      <c r="A12" s="27" t="s">
        <v>12</v>
      </c>
      <c r="B12" s="12">
        <v>51373313</v>
      </c>
      <c r="C12" s="12">
        <v>0</v>
      </c>
      <c r="D12" s="12">
        <f>B12+C12</f>
        <v>51373313</v>
      </c>
      <c r="E12" s="36">
        <v>35890276</v>
      </c>
      <c r="F12" s="36">
        <v>35890276</v>
      </c>
      <c r="G12" s="12">
        <f>F12-B12</f>
        <v>-15483037</v>
      </c>
    </row>
    <row r="13" spans="1:7" x14ac:dyDescent="0.2">
      <c r="A13" s="27" t="s">
        <v>13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B14" s="8"/>
      <c r="C14" s="8"/>
      <c r="D14" s="8"/>
      <c r="E14" s="8"/>
      <c r="F14" s="8"/>
      <c r="G14" s="8"/>
    </row>
    <row r="15" spans="1:7" x14ac:dyDescent="0.2">
      <c r="A15" s="7" t="s">
        <v>14</v>
      </c>
      <c r="B15" s="32">
        <f>SUM(B4:B14)</f>
        <v>118687507</v>
      </c>
      <c r="C15" s="32">
        <f t="shared" ref="C15:F15" si="0">SUM(C4:C14)</f>
        <v>9621272.3199999984</v>
      </c>
      <c r="D15" s="32">
        <f t="shared" si="0"/>
        <v>128308779.31999999</v>
      </c>
      <c r="E15" s="32">
        <f t="shared" si="0"/>
        <v>79380151.950000003</v>
      </c>
      <c r="F15" s="32">
        <f t="shared" si="0"/>
        <v>79380151.950000003</v>
      </c>
      <c r="G15" s="32">
        <f>SUM(G4:G13)</f>
        <v>-39307355.049999997</v>
      </c>
    </row>
    <row r="16" spans="1:7" x14ac:dyDescent="0.2">
      <c r="A16" s="16"/>
      <c r="B16" s="17"/>
      <c r="C16" s="17"/>
      <c r="D16" s="20"/>
      <c r="E16" s="18" t="s">
        <v>27</v>
      </c>
      <c r="F16" s="21"/>
      <c r="G16" s="35">
        <v>0</v>
      </c>
    </row>
    <row r="17" spans="1:7" ht="10.5" customHeight="1" x14ac:dyDescent="0.2">
      <c r="A17" s="25"/>
      <c r="B17" s="44" t="s">
        <v>22</v>
      </c>
      <c r="C17" s="45"/>
      <c r="D17" s="45"/>
      <c r="E17" s="45"/>
      <c r="F17" s="46"/>
      <c r="G17" s="42" t="s">
        <v>4</v>
      </c>
    </row>
    <row r="18" spans="1:7" ht="22.5" x14ac:dyDescent="0.2">
      <c r="A18" s="31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3"/>
    </row>
    <row r="19" spans="1:7" x14ac:dyDescent="0.2">
      <c r="A19" s="23" t="s">
        <v>15</v>
      </c>
      <c r="B19" s="13">
        <f>SUM(B20:B28)</f>
        <v>51018101</v>
      </c>
      <c r="C19" s="13">
        <f t="shared" ref="C19:G19" si="1">SUM(C20:C28)</f>
        <v>23167.78</v>
      </c>
      <c r="D19" s="13">
        <f t="shared" si="1"/>
        <v>51041268.780000001</v>
      </c>
      <c r="E19" s="13">
        <f t="shared" si="1"/>
        <v>35735837.780000001</v>
      </c>
      <c r="F19" s="13">
        <f t="shared" si="1"/>
        <v>35735837.780000001</v>
      </c>
      <c r="G19" s="13">
        <f t="shared" si="1"/>
        <v>-15282263.219999999</v>
      </c>
    </row>
    <row r="20" spans="1:7" x14ac:dyDescent="0.2">
      <c r="A20" s="29" t="s">
        <v>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x14ac:dyDescent="0.2">
      <c r="A21" s="29" t="s">
        <v>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29" t="s">
        <v>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7" x14ac:dyDescent="0.2">
      <c r="A23" s="29" t="s">
        <v>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 x14ac:dyDescent="0.2">
      <c r="A24" s="29" t="s">
        <v>16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2">
      <c r="A25" s="29" t="s">
        <v>17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7" ht="22.5" x14ac:dyDescent="0.2">
      <c r="A26" s="29" t="s">
        <v>18</v>
      </c>
      <c r="B26" s="14">
        <v>51018101</v>
      </c>
      <c r="C26" s="36">
        <v>23167.78</v>
      </c>
      <c r="D26" s="14">
        <f>B26+C26</f>
        <v>51041268.780000001</v>
      </c>
      <c r="E26" s="36">
        <v>35735837.780000001</v>
      </c>
      <c r="F26" s="36">
        <v>35735837.780000001</v>
      </c>
      <c r="G26" s="14">
        <f>F26-B26</f>
        <v>-15282263.219999999</v>
      </c>
    </row>
    <row r="27" spans="1:7" ht="22.5" x14ac:dyDescent="0.2">
      <c r="A27" s="29" t="s">
        <v>12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x14ac:dyDescent="0.2">
      <c r="A28" s="29"/>
      <c r="B28" s="14"/>
      <c r="C28" s="14"/>
      <c r="D28" s="14"/>
      <c r="E28" s="14"/>
      <c r="F28" s="14"/>
      <c r="G28" s="14"/>
    </row>
    <row r="29" spans="1:7" ht="33.75" x14ac:dyDescent="0.2">
      <c r="A29" s="30" t="s">
        <v>21</v>
      </c>
      <c r="B29" s="15">
        <f>SUM(B30:B34)</f>
        <v>67669406</v>
      </c>
      <c r="C29" s="15">
        <f t="shared" ref="C29:G29" si="2">SUM(C30:C34)</f>
        <v>9598104.5399999991</v>
      </c>
      <c r="D29" s="15">
        <f t="shared" si="2"/>
        <v>77267510.539999992</v>
      </c>
      <c r="E29" s="15">
        <f t="shared" si="2"/>
        <v>43644314.170000002</v>
      </c>
      <c r="F29" s="15">
        <f t="shared" si="2"/>
        <v>43644314.170000002</v>
      </c>
      <c r="G29" s="15">
        <f t="shared" si="2"/>
        <v>-24025091.829999998</v>
      </c>
    </row>
    <row r="30" spans="1:7" x14ac:dyDescent="0.2">
      <c r="A30" s="29" t="s">
        <v>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x14ac:dyDescent="0.2">
      <c r="A31" s="29" t="s">
        <v>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ht="22.5" x14ac:dyDescent="0.2">
      <c r="A32" s="29" t="s">
        <v>19</v>
      </c>
      <c r="B32" s="14">
        <v>16296093</v>
      </c>
      <c r="C32" s="14">
        <v>9598104.5399999991</v>
      </c>
      <c r="D32" s="14">
        <f>B32+C32</f>
        <v>25894197.539999999</v>
      </c>
      <c r="E32" s="36">
        <v>7754038.1699999999</v>
      </c>
      <c r="F32" s="36">
        <v>7754038.1699999999</v>
      </c>
      <c r="G32" s="14">
        <f>F32-B32</f>
        <v>-8542054.8300000001</v>
      </c>
    </row>
    <row r="33" spans="1:7" ht="22.5" x14ac:dyDescent="0.2">
      <c r="A33" s="29" t="s">
        <v>12</v>
      </c>
      <c r="B33" s="14">
        <v>51373313</v>
      </c>
      <c r="C33" s="14">
        <v>0</v>
      </c>
      <c r="D33" s="14">
        <v>51373313</v>
      </c>
      <c r="E33" s="36">
        <v>35890276</v>
      </c>
      <c r="F33" s="36">
        <v>35890276</v>
      </c>
      <c r="G33" s="14">
        <f>F33-B33</f>
        <v>-15483037</v>
      </c>
    </row>
    <row r="34" spans="1:7" x14ac:dyDescent="0.2">
      <c r="A34" s="9"/>
      <c r="B34" s="14"/>
      <c r="C34" s="14"/>
      <c r="D34" s="14"/>
      <c r="E34" s="14"/>
      <c r="F34" s="14"/>
      <c r="G34" s="14"/>
    </row>
    <row r="35" spans="1:7" x14ac:dyDescent="0.2">
      <c r="A35" s="24" t="s">
        <v>13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x14ac:dyDescent="0.2">
      <c r="A36" s="29" t="s">
        <v>13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x14ac:dyDescent="0.2">
      <c r="A37" s="29"/>
      <c r="B37" s="15"/>
      <c r="C37" s="15"/>
      <c r="D37" s="15"/>
      <c r="E37" s="15"/>
      <c r="F37" s="15"/>
      <c r="G37" s="15"/>
    </row>
    <row r="38" spans="1:7" x14ac:dyDescent="0.2">
      <c r="A38" s="10" t="s">
        <v>14</v>
      </c>
      <c r="B38" s="32">
        <f>B19+B29</f>
        <v>118687507</v>
      </c>
      <c r="C38" s="32">
        <f t="shared" ref="C38:F38" si="3">C19+C29</f>
        <v>9621272.3199999984</v>
      </c>
      <c r="D38" s="32">
        <f t="shared" si="3"/>
        <v>128308779.31999999</v>
      </c>
      <c r="E38" s="32">
        <f t="shared" si="3"/>
        <v>79380151.950000003</v>
      </c>
      <c r="F38" s="32">
        <f t="shared" si="3"/>
        <v>79380151.950000003</v>
      </c>
      <c r="G38" s="32">
        <f>G19+G29</f>
        <v>-39307355.049999997</v>
      </c>
    </row>
    <row r="39" spans="1:7" x14ac:dyDescent="0.2">
      <c r="A39" s="16"/>
      <c r="B39" s="17"/>
      <c r="C39" s="17"/>
      <c r="D39" s="17"/>
      <c r="E39" s="18" t="s">
        <v>27</v>
      </c>
      <c r="F39" s="19"/>
      <c r="G39" s="35">
        <v>0</v>
      </c>
    </row>
    <row r="41" spans="1:7" x14ac:dyDescent="0.2">
      <c r="A41" s="22" t="s">
        <v>24</v>
      </c>
    </row>
    <row r="42" spans="1:7" x14ac:dyDescent="0.2">
      <c r="A42" s="22" t="s">
        <v>20</v>
      </c>
    </row>
    <row r="43" spans="1:7" ht="28.5" customHeight="1" x14ac:dyDescent="0.2">
      <c r="A43" s="47" t="s">
        <v>25</v>
      </c>
      <c r="B43" s="47"/>
      <c r="C43" s="47"/>
      <c r="D43" s="47"/>
      <c r="E43" s="47"/>
      <c r="F43" s="47"/>
      <c r="G43" s="47"/>
    </row>
    <row r="47" spans="1:7" x14ac:dyDescent="0.2">
      <c r="A47" s="34" t="s">
        <v>28</v>
      </c>
      <c r="E47" s="37" t="s">
        <v>29</v>
      </c>
      <c r="F47" s="37"/>
      <c r="G47" s="37"/>
    </row>
    <row r="48" spans="1:7" ht="22.5" x14ac:dyDescent="0.2">
      <c r="A48" s="34" t="s">
        <v>30</v>
      </c>
      <c r="E48" s="38" t="s">
        <v>31</v>
      </c>
      <c r="F48" s="38"/>
      <c r="G48" s="38"/>
    </row>
    <row r="49" spans="5:7" x14ac:dyDescent="0.2">
      <c r="E49" s="38"/>
      <c r="F49" s="38"/>
      <c r="G49" s="38"/>
    </row>
  </sheetData>
  <sheetProtection formatCells="0" formatColumns="0" formatRows="0" insertRows="0" autoFilter="0"/>
  <mergeCells count="8">
    <mergeCell ref="E47:G47"/>
    <mergeCell ref="E48:G49"/>
    <mergeCell ref="A1:G1"/>
    <mergeCell ref="G2:G3"/>
    <mergeCell ref="G17:G18"/>
    <mergeCell ref="B2:F2"/>
    <mergeCell ref="B17:F17"/>
    <mergeCell ref="A43:G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6aa8a68a-ab09-4ac8-a697-fdce915bc567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2025-07-15T15:23:56Z</cp:lastPrinted>
  <dcterms:created xsi:type="dcterms:W3CDTF">2012-12-11T20:48:19Z</dcterms:created>
  <dcterms:modified xsi:type="dcterms:W3CDTF">2025-07-15T15:24:40Z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