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"/>
    </mc:Choice>
  </mc:AlternateContent>
  <xr:revisionPtr revIDLastSave="0" documentId="8_{960286D6-151B-444E-8AE1-4B704DF06BB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D32" i="4" l="1"/>
  <c r="G33" i="4" l="1"/>
  <c r="G32" i="4"/>
  <c r="G26" i="4"/>
  <c r="G19" i="4" s="1"/>
  <c r="G12" i="4"/>
  <c r="G11" i="4"/>
  <c r="G10" i="4"/>
  <c r="C29" i="4"/>
  <c r="D29" i="4"/>
  <c r="E29" i="4"/>
  <c r="F29" i="4"/>
  <c r="B29" i="4"/>
  <c r="C19" i="4"/>
  <c r="E19" i="4"/>
  <c r="F19" i="4"/>
  <c r="B19" i="4"/>
  <c r="D26" i="4"/>
  <c r="D19" i="4" s="1"/>
  <c r="C15" i="4"/>
  <c r="E15" i="4"/>
  <c r="F15" i="4"/>
  <c r="B15" i="4"/>
  <c r="D12" i="4"/>
  <c r="D11" i="4"/>
  <c r="D10" i="4"/>
  <c r="D15" i="4" s="1"/>
  <c r="E38" i="4" l="1"/>
  <c r="C38" i="4"/>
  <c r="D38" i="4"/>
  <c r="G29" i="4"/>
  <c r="G38" i="4" s="1"/>
  <c r="G15" i="4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<sst xmlns="http://schemas.openxmlformats.org/spreadsheetml/2006/main" count="54" uniqueCount="33">
  <si>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</si>
  <si>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</si>
  <si>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</si>
  <si>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</si>
  <si>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</si>
  <si>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</si>
  <si>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</si>
  <si>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</si>
  <si>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</si>
  <si>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</si>
  <si>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</si>
  <si>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</si>
  <si>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</si>
  <si>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</si>
  <si>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</si>
  <si>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</si>
  <si>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</si>
  <si>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</si>
  <si>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</si>
  <si>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</si>
  <si>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</si>
  <si>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</si>
  <si>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</si>
  <si>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</si>
  <si>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</si>
  <si>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</si>
  <si>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</si>
  <si>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</si>
  <si>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</si>
  <si>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</si>
  <si>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</si>
  <si>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</si>
  <si>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Universidad Tecnológica del Norte de Guanajuato
Estado Analítico de Ingresos
Del 01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</si>
</sst>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4" zoomScaleNormal="100" workbookViewId="0">
      <selection activeCell="L18" sqref="L18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40" t="s">
        <v>32</v>
      </c>
      <c r="B1" s="41"/>
      <c r="C1" s="41"/>
      <c r="D1" s="41"/>
      <c r="E1" s="41"/>
      <c r="F1" s="41"/>
      <c r="G1" s="42"/>
    </row>
    <row r="2" spans="1:7" s="3" customFormat="1" x14ac:dyDescent="0.2">
      <c r="A2" s="26"/>
      <c r="B2" s="45" t="s">
        <v>22</v>
      </c>
      <c r="C2" s="46"/>
      <c r="D2" s="46"/>
      <c r="E2" s="46"/>
      <c r="F2" s="47"/>
      <c r="G2" s="43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4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36">
        <v>9978104.5399999991</v>
      </c>
      <c r="D10" s="12">
        <f>B10+C10</f>
        <v>26274197.539999999</v>
      </c>
      <c r="E10" s="36">
        <v>13145159.83</v>
      </c>
      <c r="F10" s="36">
        <v>13138952.93</v>
      </c>
      <c r="G10" s="12">
        <f>F10-B10</f>
        <v>-3157140.0700000003</v>
      </c>
    </row>
    <row r="11" spans="1:7" ht="22.5" x14ac:dyDescent="0.2">
      <c r="A11" s="27" t="s">
        <v>18</v>
      </c>
      <c r="B11" s="12">
        <v>51018101</v>
      </c>
      <c r="C11" s="36">
        <v>61425.05</v>
      </c>
      <c r="D11" s="12">
        <f>B11+C11</f>
        <v>51079526.049999997</v>
      </c>
      <c r="E11" s="36">
        <v>43426810.049999997</v>
      </c>
      <c r="F11" s="36">
        <v>43426810.049999997</v>
      </c>
      <c r="G11" s="12">
        <f>F11-B11</f>
        <v>-7591290.950000003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36">
        <v>43631794</v>
      </c>
      <c r="F12" s="36">
        <v>43631794</v>
      </c>
      <c r="G12" s="12">
        <f>F12-B12</f>
        <v>-7741519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10039529.59</v>
      </c>
      <c r="D15" s="32">
        <f t="shared" si="0"/>
        <v>128727036.59</v>
      </c>
      <c r="E15" s="32">
        <f t="shared" si="0"/>
        <v>100203763.88</v>
      </c>
      <c r="F15" s="32">
        <f t="shared" si="0"/>
        <v>100197556.97999999</v>
      </c>
      <c r="G15" s="32">
        <f>SUM(G4:G13)</f>
        <v>-18489950.020000003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5" t="s">
        <v>22</v>
      </c>
      <c r="C17" s="46"/>
      <c r="D17" s="46"/>
      <c r="E17" s="46"/>
      <c r="F17" s="47"/>
      <c r="G17" s="43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4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61425.05</v>
      </c>
      <c r="D19" s="13">
        <f t="shared" si="1"/>
        <v>51079526.049999997</v>
      </c>
      <c r="E19" s="13">
        <f t="shared" si="1"/>
        <v>43426810.049999997</v>
      </c>
      <c r="F19" s="13">
        <f t="shared" si="1"/>
        <v>43426810.049999997</v>
      </c>
      <c r="G19" s="13">
        <f t="shared" si="1"/>
        <v>-7591290.950000003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36">
        <v>61425.05</v>
      </c>
      <c r="D26" s="14">
        <f>B26+C26</f>
        <v>51079526.049999997</v>
      </c>
      <c r="E26" s="36">
        <v>43426810.049999997</v>
      </c>
      <c r="F26" s="36">
        <v>43426810.049999997</v>
      </c>
      <c r="G26" s="14">
        <f>F26-B26</f>
        <v>-7591290.950000003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9978104.5399999991</v>
      </c>
      <c r="D29" s="15">
        <f t="shared" si="2"/>
        <v>77647510.539999992</v>
      </c>
      <c r="E29" s="15">
        <f t="shared" si="2"/>
        <v>56776953.829999998</v>
      </c>
      <c r="F29" s="15">
        <f t="shared" si="2"/>
        <v>56770746.93</v>
      </c>
      <c r="G29" s="15">
        <f t="shared" si="2"/>
        <v>-10898659.07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37">
        <v>9978104.5399999991</v>
      </c>
      <c r="D32" s="14">
        <f>B32+C32</f>
        <v>26274197.539999999</v>
      </c>
      <c r="E32" s="36">
        <v>13145159.83</v>
      </c>
      <c r="F32" s="36">
        <v>13138952.93</v>
      </c>
      <c r="G32" s="14">
        <f>F32-B32</f>
        <v>-3157140.0700000003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36">
        <v>43631794</v>
      </c>
      <c r="F33" s="36">
        <v>43631794</v>
      </c>
      <c r="G33" s="14">
        <f>F33-B33</f>
        <v>-7741519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10039529.59</v>
      </c>
      <c r="D38" s="32">
        <f t="shared" si="3"/>
        <v>128727036.58999999</v>
      </c>
      <c r="E38" s="32">
        <f t="shared" si="3"/>
        <v>100203763.88</v>
      </c>
      <c r="F38" s="32">
        <f t="shared" si="3"/>
        <v>100197556.97999999</v>
      </c>
      <c r="G38" s="32">
        <f>G19+G29</f>
        <v>-18489950.020000003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8" t="s">
        <v>25</v>
      </c>
      <c r="B43" s="48"/>
      <c r="C43" s="48"/>
      <c r="D43" s="48"/>
      <c r="E43" s="48"/>
      <c r="F43" s="48"/>
      <c r="G43" s="48"/>
    </row>
    <row r="47" spans="1:7" x14ac:dyDescent="0.2">
      <c r="A47" s="34" t="s">
        <v>28</v>
      </c>
      <c r="E47" s="38" t="s">
        <v>29</v>
      </c>
      <c r="F47" s="38"/>
      <c r="G47" s="38"/>
    </row>
    <row r="48" spans="1:7" x14ac:dyDescent="0.2">
      <c r="A48" s="34" t="s">
        <v>31</v>
      </c>
      <c r="E48" s="39" t="s">
        <v>30</v>
      </c>
      <c r="F48" s="39"/>
      <c r="G48" s="39"/>
    </row>
    <row r="49" spans="5:7" x14ac:dyDescent="0.2">
      <c r="E49" s="39"/>
      <c r="F49" s="39"/>
      <c r="G49" s="39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www.w3.org/XML/1998/namespace"/>
    <ds:schemaRef ds:uri="0c865bf4-0f22-4e4d-b041-7b0c1657e5a8"/>
    <ds:schemaRef ds:uri="6aa8a68a-ab09-4ac8-a697-fdce915bc567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2025-04-25T18:45:06Z</cp:lastPrinted>
  <dcterms:created xsi:type="dcterms:W3CDTF">2012-12-11T20:48:19Z</dcterms:created>
  <dcterms:modified xsi:type="dcterms:W3CDTF">2025-10-10T22:02:12Z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