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ctavio\Desktop\INFORMES 2025\PUBLICACIÓN EN PAGINA UTNG\"/>
    </mc:Choice>
  </mc:AlternateContent>
  <xr:revisionPtr revIDLastSave="0" documentId="8_{33FF448F-344C-47D4-BA8F-4F0E84B1955E}" xr6:coauthVersionLast="36" xr6:coauthVersionMax="36" xr10:uidLastSave="{00000000-0000-0000-0000-000000000000}"/>
  <bookViews>
    <workbookView xWindow="-105" yWindow="-105" windowWidth="23250" windowHeight="12450" xr2:uid="{00000000-000D-0000-FFFF-FFFF00000000}"/>
  </bookViews>
  <sheets>
    <sheet name="EAI" sheetId="4" r:id="rId1"/>
  </sheets>
  <definedNames>
    <definedName name="_xlnm._FilterDatabase" localSheetId="0" hidden="1">EAI!#REF!</definedName>
  </definedNames>
  <calcPr calcId="191028"/>
  <fileRecoveryPr autoRecover="0"/>
</workbook>
</file>

<file path=xl/calcChain.xml><?xml version="1.0" encoding="utf-8"?>
<calcChain xmlns="http://schemas.openxmlformats.org/spreadsheetml/2006/main">
  <c r="D32" i="4" l="1"/>
  <c r="G33" i="4" l="1"/>
  <c r="G32" i="4"/>
  <c r="G26" i="4"/>
  <c r="G19" i="4" s="1"/>
  <c r="G12" i="4"/>
  <c r="G11" i="4"/>
  <c r="G10" i="4"/>
  <c r="C29" i="4"/>
  <c r="D29" i="4"/>
  <c r="E29" i="4"/>
  <c r="F29" i="4"/>
  <c r="B29" i="4"/>
  <c r="C19" i="4"/>
  <c r="E19" i="4"/>
  <c r="F19" i="4"/>
  <c r="B19" i="4"/>
  <c r="D26" i="4"/>
  <c r="D19" i="4" s="1"/>
  <c r="C15" i="4"/>
  <c r="E15" i="4"/>
  <c r="F15" i="4"/>
  <c r="B15" i="4"/>
  <c r="D12" i="4"/>
  <c r="D11" i="4"/>
  <c r="D10" i="4"/>
  <c r="D15" i="4" s="1"/>
  <c r="E38" i="4" l="1"/>
  <c r="C38" i="4"/>
  <c r="D38" i="4"/>
  <c r="G29" i="4"/>
  <c r="G38" i="4" s="1"/>
  <c r="G15" i="4"/>
  <c r="F38" i="4"/>
  <c r="B38" i="4"/>
</calcChain>
</file>

<file path=xl/sharedStrings.xml><?xml version="1.0" encoding="utf-8"?>
<sst xmlns="http://schemas.openxmlformats.org/spreadsheetml/2006/main" count="54" uniqueCount="33">
  <si>
    <t>Estimado</t>
  </si>
  <si>
    <t>Modificado</t>
  </si>
  <si>
    <t>Devengado</t>
  </si>
  <si>
    <t>Recaudado</t>
  </si>
  <si>
    <t>Diferencia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</si>
  <si>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</si>
  <si>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</si>
  <si>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</si>
  <si>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</si>
  <si>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</si>
  <si>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</si>
  <si>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</si>
  <si>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Transferencias, Asignaciones, Subsidios y Subvenciones, y Pensiones y Jubilaciones</t>
  </si>
  <si>
    <t>Ingresos Derivados de Financiamientos</t>
  </si>
  <si>
    <t>Total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</si>
  <si>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</si>
  <si>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</si>
  <si>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</si>
  <si>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</si>
  <si>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</si>
  <si>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</si>
  <si>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t>Ingresos de los Entes Públicos de los Poderes Legislativo y Judicial, de los Órganos Autónomos y del Sector Paraestatal o Paramunicipal, así como de las Empresas Productivas del Estado</t>
  </si>
  <si>
    <t>Ingreso</t>
  </si>
  <si>
    <t>Rubro de Ingresos / Fuente de Financiamiento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</si>
  <si>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del Poder Ejecutivo de la Federación, de las Entidades Federativas, así como de los Municipios.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</si>
  <si>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Otros Ingresos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</si>
  <si>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Ampliaciones/ (Reducciones)</t>
  </si>
  <si>
    <t>Ingresos excedentes</t>
  </si>
  <si>
    <t>M. en C. Andrés Salvador Casillas Barajas</t>
  </si>
  <si>
    <t>MAE. Loth Mariano Pérez Camacho</t>
  </si>
  <si>
    <t>Encargado de la Secretaría de Administración y Finanzas de la Universidad Tecnológica del Norte de Guanajuato</t>
  </si>
  <si>
    <t xml:space="preserve">Rector de la Universidad Tecnológica del Norte de Guanajuato                                                                                                                                                     </t>
  </si>
  <si>
    <t>Universidad Tecnológica del Norte de Guanajuato
Estado Analítico de Ingresos
Del 01 de Enero al 30 de Septiembre de 2025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</si>
</sst>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1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8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8" applyFont="1" applyAlignment="1" applyProtection="1">
      <alignment horizontal="center" vertical="top"/>
      <protection locked="0"/>
    </xf>
    <xf numFmtId="0" fontId="3" fillId="0" borderId="0" xfId="8" applyFont="1" applyAlignment="1" applyProtection="1">
      <alignment vertical="top"/>
      <protection locked="0"/>
    </xf>
    <xf numFmtId="0" fontId="6" fillId="0" borderId="0" xfId="8" applyFont="1" applyAlignment="1" applyProtection="1">
      <alignment vertical="top"/>
      <protection locked="0"/>
    </xf>
    <xf numFmtId="0" fontId="8" fillId="2" borderId="7" xfId="8" applyFont="1" applyFill="1" applyBorder="1" applyAlignment="1">
      <alignment horizontal="center" vertical="center" wrapText="1"/>
    </xf>
    <xf numFmtId="0" fontId="8" fillId="2" borderId="4" xfId="8" applyFont="1" applyFill="1" applyBorder="1" applyAlignment="1">
      <alignment horizontal="center" vertical="center" wrapText="1"/>
    </xf>
    <xf numFmtId="0" fontId="8" fillId="2" borderId="5" xfId="8" applyFont="1" applyFill="1" applyBorder="1" applyAlignment="1">
      <alignment horizontal="center" vertical="center" wrapText="1"/>
    </xf>
    <xf numFmtId="0" fontId="8" fillId="0" borderId="6" xfId="8" applyFont="1" applyBorder="1" applyAlignment="1" applyProtection="1">
      <alignment horizontal="left" vertical="top" indent="3"/>
      <protection locked="0"/>
    </xf>
    <xf numFmtId="4" fontId="3" fillId="0" borderId="10" xfId="8" applyNumberFormat="1" applyFont="1" applyBorder="1" applyAlignment="1" applyProtection="1">
      <alignment vertical="top"/>
      <protection locked="0"/>
    </xf>
    <xf numFmtId="0" fontId="7" fillId="0" borderId="0" xfId="8" applyFont="1" applyAlignment="1">
      <alignment horizontal="left" vertical="top" wrapText="1"/>
    </xf>
    <xf numFmtId="0" fontId="8" fillId="0" borderId="6" xfId="8" applyFont="1" applyBorder="1" applyAlignment="1">
      <alignment horizontal="center" vertical="top" wrapText="1"/>
    </xf>
    <xf numFmtId="4" fontId="3" fillId="0" borderId="9" xfId="8" applyNumberFormat="1" applyFont="1" applyBorder="1" applyAlignment="1" applyProtection="1">
      <alignment vertical="top"/>
      <protection locked="0"/>
    </xf>
    <xf numFmtId="4" fontId="3" fillId="0" borderId="11" xfId="8" applyNumberFormat="1" applyFont="1" applyBorder="1" applyAlignment="1" applyProtection="1">
      <alignment vertical="top"/>
      <protection locked="0"/>
    </xf>
    <xf numFmtId="4" fontId="8" fillId="0" borderId="9" xfId="8" applyNumberFormat="1" applyFont="1" applyBorder="1" applyAlignment="1" applyProtection="1">
      <alignment vertical="top"/>
      <protection locked="0"/>
    </xf>
    <xf numFmtId="4" fontId="7" fillId="0" borderId="11" xfId="8" applyNumberFormat="1" applyFont="1" applyBorder="1" applyAlignment="1" applyProtection="1">
      <alignment vertical="top"/>
      <protection locked="0"/>
    </xf>
    <xf numFmtId="4" fontId="8" fillId="0" borderId="11" xfId="8" applyNumberFormat="1" applyFont="1" applyBorder="1" applyAlignment="1" applyProtection="1">
      <alignment vertical="top"/>
      <protection locked="0"/>
    </xf>
    <xf numFmtId="0" fontId="7" fillId="0" borderId="8" xfId="8" applyFont="1" applyBorder="1" applyAlignment="1" applyProtection="1">
      <alignment vertical="top"/>
      <protection locked="0"/>
    </xf>
    <xf numFmtId="4" fontId="7" fillId="0" borderId="8" xfId="8" applyNumberFormat="1" applyFont="1" applyBorder="1" applyAlignment="1" applyProtection="1">
      <alignment vertical="top"/>
      <protection locked="0"/>
    </xf>
    <xf numFmtId="4" fontId="8" fillId="0" borderId="5" xfId="8" applyNumberFormat="1" applyFont="1" applyBorder="1" applyAlignment="1" applyProtection="1">
      <alignment vertical="top"/>
      <protection locked="0"/>
    </xf>
    <xf numFmtId="4" fontId="8" fillId="0" borderId="7" xfId="8" applyNumberFormat="1" applyFont="1" applyBorder="1" applyAlignment="1" applyProtection="1">
      <alignment vertical="top"/>
      <protection locked="0"/>
    </xf>
    <xf numFmtId="4" fontId="7" fillId="0" borderId="1" xfId="8" applyNumberFormat="1" applyFont="1" applyBorder="1" applyAlignment="1" applyProtection="1">
      <alignment vertical="top"/>
      <protection locked="0"/>
    </xf>
    <xf numFmtId="4" fontId="8" fillId="0" borderId="6" xfId="8" applyNumberFormat="1" applyFont="1" applyBorder="1" applyAlignment="1" applyProtection="1">
      <alignment vertical="top"/>
      <protection locked="0"/>
    </xf>
    <xf numFmtId="0" fontId="0" fillId="0" borderId="0" xfId="8" applyFont="1" applyAlignment="1" applyProtection="1">
      <alignment vertical="top"/>
      <protection locked="0"/>
    </xf>
    <xf numFmtId="0" fontId="8" fillId="0" borderId="3" xfId="8" applyFont="1" applyBorder="1" applyAlignment="1">
      <alignment horizontal="left" vertical="top"/>
    </xf>
    <xf numFmtId="0" fontId="8" fillId="0" borderId="3" xfId="8" applyFont="1" applyBorder="1" applyAlignment="1">
      <alignment vertical="top"/>
    </xf>
    <xf numFmtId="0" fontId="8" fillId="2" borderId="9" xfId="8" applyFont="1" applyFill="1" applyBorder="1" applyAlignment="1">
      <alignment horizontal="center" vertical="center" wrapText="1"/>
    </xf>
    <xf numFmtId="0" fontId="8" fillId="2" borderId="9" xfId="8" applyFont="1" applyFill="1" applyBorder="1" applyAlignment="1">
      <alignment horizontal="center" vertical="center"/>
    </xf>
    <xf numFmtId="0" fontId="3" fillId="0" borderId="0" xfId="8" applyFont="1" applyAlignment="1" applyProtection="1">
      <alignment horizontal="left" vertical="top" wrapText="1" indent="1"/>
      <protection locked="0"/>
    </xf>
    <xf numFmtId="0" fontId="7" fillId="0" borderId="0" xfId="8" applyFont="1" applyAlignment="1" applyProtection="1">
      <alignment horizontal="left" vertical="top" wrapText="1" indent="1"/>
      <protection locked="0"/>
    </xf>
    <xf numFmtId="0" fontId="7" fillId="0" borderId="0" xfId="8" applyFont="1" applyAlignment="1">
      <alignment horizontal="left" vertical="top" wrapText="1" indent="1"/>
    </xf>
    <xf numFmtId="0" fontId="8" fillId="0" borderId="3" xfId="8" applyFont="1" applyBorder="1" applyAlignment="1">
      <alignment horizontal="left" vertical="top" wrapText="1"/>
    </xf>
    <xf numFmtId="0" fontId="8" fillId="2" borderId="10" xfId="8" applyFont="1" applyFill="1" applyBorder="1" applyAlignment="1">
      <alignment horizontal="center" vertical="center" wrapText="1"/>
    </xf>
    <xf numFmtId="4" fontId="8" fillId="0" borderId="4" xfId="8" applyNumberFormat="1" applyFont="1" applyBorder="1" applyAlignment="1" applyProtection="1">
      <alignment vertical="top"/>
      <protection locked="0"/>
    </xf>
    <xf numFmtId="0" fontId="8" fillId="2" borderId="10" xfId="8" applyFont="1" applyFill="1" applyBorder="1" applyAlignment="1">
      <alignment horizontal="center" vertical="center"/>
    </xf>
    <xf numFmtId="0" fontId="7" fillId="0" borderId="0" xfId="9" applyFont="1" applyFill="1" applyBorder="1" applyAlignment="1" applyProtection="1">
      <alignment horizontal="center" vertical="top" wrapText="1"/>
      <protection locked="0"/>
    </xf>
    <xf numFmtId="4" fontId="7" fillId="0" borderId="10" xfId="8" applyNumberFormat="1" applyFont="1" applyBorder="1" applyAlignment="1" applyProtection="1">
      <alignment vertical="top"/>
      <protection locked="0"/>
    </xf>
    <xf numFmtId="4" fontId="3" fillId="0" borderId="11" xfId="8" applyNumberFormat="1" applyFont="1" applyFill="1" applyBorder="1" applyAlignment="1" applyProtection="1">
      <alignment vertical="top"/>
      <protection locked="0"/>
    </xf>
    <xf numFmtId="4" fontId="7" fillId="0" borderId="11" xfId="8" applyNumberFormat="1" applyFont="1" applyFill="1" applyBorder="1" applyAlignment="1" applyProtection="1">
      <alignment vertical="top"/>
      <protection locked="0"/>
    </xf>
    <xf numFmtId="0" fontId="7" fillId="0" borderId="0" xfId="9" applyFont="1" applyFill="1" applyBorder="1" applyAlignment="1" applyProtection="1">
      <alignment horizontal="center" vertical="center" wrapText="1"/>
      <protection locked="0"/>
    </xf>
    <xf numFmtId="4" fontId="7" fillId="0" borderId="0" xfId="9" applyNumberFormat="1" applyFont="1" applyFill="1" applyBorder="1" applyAlignment="1" applyProtection="1">
      <alignment horizontal="center" vertical="top" wrapText="1"/>
      <protection locked="0"/>
    </xf>
    <xf numFmtId="0" fontId="6" fillId="2" borderId="2" xfId="8" applyFont="1" applyFill="1" applyBorder="1" applyAlignment="1" applyProtection="1">
      <alignment horizontal="center" vertical="top" wrapText="1"/>
      <protection locked="0"/>
    </xf>
    <xf numFmtId="0" fontId="6" fillId="2" borderId="8" xfId="8" applyFont="1" applyFill="1" applyBorder="1" applyAlignment="1" applyProtection="1">
      <alignment horizontal="center" vertical="top"/>
      <protection locked="0"/>
    </xf>
    <xf numFmtId="0" fontId="6" fillId="2" borderId="1" xfId="8" applyFont="1" applyFill="1" applyBorder="1" applyAlignment="1" applyProtection="1">
      <alignment horizontal="center" vertical="top"/>
      <protection locked="0"/>
    </xf>
    <xf numFmtId="0" fontId="8" fillId="2" borderId="9" xfId="8" applyFont="1" applyFill="1" applyBorder="1" applyAlignment="1">
      <alignment horizontal="center" vertical="center" wrapText="1"/>
    </xf>
    <xf numFmtId="0" fontId="8" fillId="2" borderId="10" xfId="8" applyFont="1" applyFill="1" applyBorder="1" applyAlignment="1">
      <alignment horizontal="center" vertical="center" wrapText="1"/>
    </xf>
    <xf numFmtId="0" fontId="8" fillId="2" borderId="5" xfId="8" applyFont="1" applyFill="1" applyBorder="1" applyAlignment="1" applyProtection="1">
      <alignment horizontal="center" vertical="center"/>
      <protection locked="0"/>
    </xf>
    <xf numFmtId="0" fontId="8" fillId="2" borderId="6" xfId="8" applyFont="1" applyFill="1" applyBorder="1" applyAlignment="1" applyProtection="1">
      <alignment horizontal="center" vertical="center"/>
      <protection locked="0"/>
    </xf>
    <xf numFmtId="0" fontId="8" fillId="2" borderId="7" xfId="8" applyFont="1" applyFill="1" applyBorder="1" applyAlignment="1" applyProtection="1">
      <alignment horizontal="center" vertical="center"/>
      <protection locked="0"/>
    </xf>
    <xf numFmtId="0" fontId="0" fillId="0" borderId="0" xfId="8" applyFont="1" applyAlignment="1" applyProtection="1">
      <alignment horizontal="left" vertical="center" wrapText="1"/>
      <protection locked="0"/>
    </xf>
  </cellXfs>
  <cellStyles count="18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  <cellStyle name="Porcentual 2" xfId="17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9"/>
  <sheetViews>
    <sheetView showGridLines="0" tabSelected="1" topLeftCell="A4" zoomScaleNormal="100" workbookViewId="0">
      <selection activeCell="L18" sqref="L18"/>
    </sheetView>
  </sheetViews>
  <sheetFormatPr baseColWidth="10" defaultColWidth="12" defaultRowHeight="11.25" x14ac:dyDescent="0.2"/>
  <cols>
    <col min="1" max="1" width="62.5" style="2" customWidth="1"/>
    <col min="2" max="2" width="17.83203125" style="2" customWidth="1"/>
    <col min="3" max="3" width="19.83203125" style="2" customWidth="1"/>
    <col min="4" max="5" width="17.83203125" style="2" customWidth="1"/>
    <col min="6" max="6" width="18.83203125" style="2" customWidth="1"/>
    <col min="7" max="7" width="17.83203125" style="2" customWidth="1"/>
    <col min="8" max="16384" width="12" style="2"/>
  </cols>
  <sheetData>
    <row r="1" spans="1:7" ht="45" customHeight="1" x14ac:dyDescent="0.2">
      <c r="A1" s="40" t="s">
        <v>32</v>
      </c>
      <c r="B1" s="41"/>
      <c r="C1" s="41"/>
      <c r="D1" s="41"/>
      <c r="E1" s="41"/>
      <c r="F1" s="41"/>
      <c r="G1" s="42"/>
    </row>
    <row r="2" spans="1:7" s="3" customFormat="1" x14ac:dyDescent="0.2">
      <c r="A2" s="26"/>
      <c r="B2" s="45" t="s">
        <v>22</v>
      </c>
      <c r="C2" s="46"/>
      <c r="D2" s="46"/>
      <c r="E2" s="46"/>
      <c r="F2" s="47"/>
      <c r="G2" s="43" t="s">
        <v>4</v>
      </c>
    </row>
    <row r="3" spans="1:7" s="1" customFormat="1" ht="24.95" customHeight="1" x14ac:dyDescent="0.2">
      <c r="A3" s="33" t="s">
        <v>23</v>
      </c>
      <c r="B3" s="4" t="s">
        <v>0</v>
      </c>
      <c r="C3" s="5" t="s">
        <v>26</v>
      </c>
      <c r="D3" s="5" t="s">
        <v>1</v>
      </c>
      <c r="E3" s="5" t="s">
        <v>2</v>
      </c>
      <c r="F3" s="6" t="s">
        <v>3</v>
      </c>
      <c r="G3" s="44"/>
    </row>
    <row r="4" spans="1:7" x14ac:dyDescent="0.2">
      <c r="A4" s="27" t="s">
        <v>5</v>
      </c>
      <c r="B4" s="11">
        <v>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</row>
    <row r="5" spans="1:7" x14ac:dyDescent="0.2">
      <c r="A5" s="28" t="s">
        <v>6</v>
      </c>
      <c r="B5" s="12">
        <v>0</v>
      </c>
      <c r="C5" s="12">
        <v>0</v>
      </c>
      <c r="D5" s="12">
        <v>0</v>
      </c>
      <c r="E5" s="12">
        <v>0</v>
      </c>
      <c r="F5" s="12">
        <v>0</v>
      </c>
      <c r="G5" s="12">
        <v>0</v>
      </c>
    </row>
    <row r="6" spans="1:7" x14ac:dyDescent="0.2">
      <c r="A6" s="27" t="s">
        <v>7</v>
      </c>
      <c r="B6" s="12">
        <v>0</v>
      </c>
      <c r="C6" s="12">
        <v>0</v>
      </c>
      <c r="D6" s="12">
        <v>0</v>
      </c>
      <c r="E6" s="12">
        <v>0</v>
      </c>
      <c r="F6" s="12">
        <v>0</v>
      </c>
      <c r="G6" s="12">
        <v>0</v>
      </c>
    </row>
    <row r="7" spans="1:7" x14ac:dyDescent="0.2">
      <c r="A7" s="27" t="s">
        <v>8</v>
      </c>
      <c r="B7" s="12">
        <v>0</v>
      </c>
      <c r="C7" s="12">
        <v>0</v>
      </c>
      <c r="D7" s="12">
        <v>0</v>
      </c>
      <c r="E7" s="12">
        <v>0</v>
      </c>
      <c r="F7" s="12">
        <v>0</v>
      </c>
      <c r="G7" s="12">
        <v>0</v>
      </c>
    </row>
    <row r="8" spans="1:7" x14ac:dyDescent="0.2">
      <c r="A8" s="29" t="s">
        <v>9</v>
      </c>
      <c r="B8" s="12">
        <v>0</v>
      </c>
      <c r="C8" s="12">
        <v>0</v>
      </c>
      <c r="D8" s="12">
        <v>0</v>
      </c>
      <c r="E8" s="12">
        <v>0</v>
      </c>
      <c r="F8" s="12">
        <v>0</v>
      </c>
      <c r="G8" s="12">
        <v>0</v>
      </c>
    </row>
    <row r="9" spans="1:7" x14ac:dyDescent="0.2">
      <c r="A9" s="28" t="s">
        <v>10</v>
      </c>
      <c r="B9" s="12">
        <v>0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</row>
    <row r="10" spans="1:7" x14ac:dyDescent="0.2">
      <c r="A10" s="27" t="s">
        <v>11</v>
      </c>
      <c r="B10" s="12">
        <v>16296093</v>
      </c>
      <c r="C10" s="36">
        <v>9978104.5399999991</v>
      </c>
      <c r="D10" s="12">
        <f>B10+C10</f>
        <v>26274197.539999999</v>
      </c>
      <c r="E10" s="36">
        <v>13145159.83</v>
      </c>
      <c r="F10" s="36">
        <v>13138952.93</v>
      </c>
      <c r="G10" s="12">
        <f>F10-B10</f>
        <v>-3157140.0700000003</v>
      </c>
    </row>
    <row r="11" spans="1:7" ht="22.5" x14ac:dyDescent="0.2">
      <c r="A11" s="27" t="s">
        <v>18</v>
      </c>
      <c r="B11" s="12">
        <v>51018101</v>
      </c>
      <c r="C11" s="36">
        <v>61425.05</v>
      </c>
      <c r="D11" s="12">
        <f>B11+C11</f>
        <v>51079526.049999997</v>
      </c>
      <c r="E11" s="36">
        <v>43426810.049999997</v>
      </c>
      <c r="F11" s="36">
        <v>43426810.049999997</v>
      </c>
      <c r="G11" s="12">
        <f>F11-B11</f>
        <v>-7591290.950000003</v>
      </c>
    </row>
    <row r="12" spans="1:7" ht="22.5" x14ac:dyDescent="0.2">
      <c r="A12" s="27" t="s">
        <v>12</v>
      </c>
      <c r="B12" s="12">
        <v>51373313</v>
      </c>
      <c r="C12" s="12">
        <v>0</v>
      </c>
      <c r="D12" s="12">
        <f>B12+C12</f>
        <v>51373313</v>
      </c>
      <c r="E12" s="36">
        <v>43631794</v>
      </c>
      <c r="F12" s="36">
        <v>43631794</v>
      </c>
      <c r="G12" s="12">
        <f>F12-B12</f>
        <v>-7741519</v>
      </c>
    </row>
    <row r="13" spans="1:7" x14ac:dyDescent="0.2">
      <c r="A13" s="27" t="s">
        <v>13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</row>
    <row r="14" spans="1:7" x14ac:dyDescent="0.2">
      <c r="B14" s="8"/>
      <c r="C14" s="8"/>
      <c r="D14" s="8"/>
      <c r="E14" s="8"/>
      <c r="F14" s="8"/>
      <c r="G14" s="8"/>
    </row>
    <row r="15" spans="1:7" x14ac:dyDescent="0.2">
      <c r="A15" s="7" t="s">
        <v>14</v>
      </c>
      <c r="B15" s="32">
        <f>SUM(B4:B14)</f>
        <v>118687507</v>
      </c>
      <c r="C15" s="32">
        <f t="shared" ref="C15:F15" si="0">SUM(C4:C14)</f>
        <v>10039529.59</v>
      </c>
      <c r="D15" s="32">
        <f t="shared" si="0"/>
        <v>128727036.59</v>
      </c>
      <c r="E15" s="32">
        <f t="shared" si="0"/>
        <v>100203763.88</v>
      </c>
      <c r="F15" s="32">
        <f t="shared" si="0"/>
        <v>100197556.97999999</v>
      </c>
      <c r="G15" s="32">
        <f>SUM(G4:G13)</f>
        <v>-18489950.020000003</v>
      </c>
    </row>
    <row r="16" spans="1:7" x14ac:dyDescent="0.2">
      <c r="A16" s="16"/>
      <c r="B16" s="17"/>
      <c r="C16" s="17"/>
      <c r="D16" s="20"/>
      <c r="E16" s="18" t="s">
        <v>27</v>
      </c>
      <c r="F16" s="21"/>
      <c r="G16" s="35">
        <v>0</v>
      </c>
    </row>
    <row r="17" spans="1:7" ht="10.5" customHeight="1" x14ac:dyDescent="0.2">
      <c r="A17" s="25"/>
      <c r="B17" s="45" t="s">
        <v>22</v>
      </c>
      <c r="C17" s="46"/>
      <c r="D17" s="46"/>
      <c r="E17" s="46"/>
      <c r="F17" s="47"/>
      <c r="G17" s="43" t="s">
        <v>4</v>
      </c>
    </row>
    <row r="18" spans="1:7" ht="22.5" x14ac:dyDescent="0.2">
      <c r="A18" s="31" t="s">
        <v>23</v>
      </c>
      <c r="B18" s="4" t="s">
        <v>0</v>
      </c>
      <c r="C18" s="5" t="s">
        <v>26</v>
      </c>
      <c r="D18" s="5" t="s">
        <v>1</v>
      </c>
      <c r="E18" s="5" t="s">
        <v>2</v>
      </c>
      <c r="F18" s="6" t="s">
        <v>3</v>
      </c>
      <c r="G18" s="44"/>
    </row>
    <row r="19" spans="1:7" x14ac:dyDescent="0.2">
      <c r="A19" s="23" t="s">
        <v>15</v>
      </c>
      <c r="B19" s="13">
        <f>SUM(B20:B28)</f>
        <v>51018101</v>
      </c>
      <c r="C19" s="13">
        <f t="shared" ref="C19:G19" si="1">SUM(C20:C28)</f>
        <v>61425.05</v>
      </c>
      <c r="D19" s="13">
        <f t="shared" si="1"/>
        <v>51079526.049999997</v>
      </c>
      <c r="E19" s="13">
        <f t="shared" si="1"/>
        <v>43426810.049999997</v>
      </c>
      <c r="F19" s="13">
        <f t="shared" si="1"/>
        <v>43426810.049999997</v>
      </c>
      <c r="G19" s="13">
        <f t="shared" si="1"/>
        <v>-7591290.950000003</v>
      </c>
    </row>
    <row r="20" spans="1:7" x14ac:dyDescent="0.2">
      <c r="A20" s="29" t="s">
        <v>5</v>
      </c>
      <c r="B20" s="14">
        <v>0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</row>
    <row r="21" spans="1:7" x14ac:dyDescent="0.2">
      <c r="A21" s="29" t="s">
        <v>6</v>
      </c>
      <c r="B21" s="14">
        <v>0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</row>
    <row r="22" spans="1:7" x14ac:dyDescent="0.2">
      <c r="A22" s="29" t="s">
        <v>7</v>
      </c>
      <c r="B22" s="14">
        <v>0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</row>
    <row r="23" spans="1:7" x14ac:dyDescent="0.2">
      <c r="A23" s="29" t="s">
        <v>8</v>
      </c>
      <c r="B23" s="14">
        <v>0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</row>
    <row r="24" spans="1:7" x14ac:dyDescent="0.2">
      <c r="A24" s="29" t="s">
        <v>16</v>
      </c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</row>
    <row r="25" spans="1:7" x14ac:dyDescent="0.2">
      <c r="A25" s="29" t="s">
        <v>17</v>
      </c>
      <c r="B25" s="14">
        <v>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</row>
    <row r="26" spans="1:7" ht="22.5" x14ac:dyDescent="0.2">
      <c r="A26" s="29" t="s">
        <v>18</v>
      </c>
      <c r="B26" s="14">
        <v>51018101</v>
      </c>
      <c r="C26" s="36">
        <v>61425.05</v>
      </c>
      <c r="D26" s="14">
        <f>B26+C26</f>
        <v>51079526.049999997</v>
      </c>
      <c r="E26" s="36">
        <v>43426810.049999997</v>
      </c>
      <c r="F26" s="36">
        <v>43426810.049999997</v>
      </c>
      <c r="G26" s="14">
        <f>F26-B26</f>
        <v>-7591290.950000003</v>
      </c>
    </row>
    <row r="27" spans="1:7" ht="22.5" x14ac:dyDescent="0.2">
      <c r="A27" s="29" t="s">
        <v>12</v>
      </c>
      <c r="B27" s="14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</row>
    <row r="28" spans="1:7" x14ac:dyDescent="0.2">
      <c r="A28" s="29"/>
      <c r="B28" s="14"/>
      <c r="C28" s="14"/>
      <c r="D28" s="14"/>
      <c r="E28" s="14"/>
      <c r="F28" s="14"/>
      <c r="G28" s="14"/>
    </row>
    <row r="29" spans="1:7" ht="33.75" x14ac:dyDescent="0.2">
      <c r="A29" s="30" t="s">
        <v>21</v>
      </c>
      <c r="B29" s="15">
        <f>SUM(B30:B34)</f>
        <v>67669406</v>
      </c>
      <c r="C29" s="15">
        <f t="shared" ref="C29:G29" si="2">SUM(C30:C34)</f>
        <v>9978104.5399999991</v>
      </c>
      <c r="D29" s="15">
        <f t="shared" si="2"/>
        <v>77647510.539999992</v>
      </c>
      <c r="E29" s="15">
        <f t="shared" si="2"/>
        <v>56776953.829999998</v>
      </c>
      <c r="F29" s="15">
        <f t="shared" si="2"/>
        <v>56770746.93</v>
      </c>
      <c r="G29" s="15">
        <f t="shared" si="2"/>
        <v>-10898659.07</v>
      </c>
    </row>
    <row r="30" spans="1:7" x14ac:dyDescent="0.2">
      <c r="A30" s="29" t="s">
        <v>6</v>
      </c>
      <c r="B30" s="14">
        <v>0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</row>
    <row r="31" spans="1:7" x14ac:dyDescent="0.2">
      <c r="A31" s="29" t="s">
        <v>9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</row>
    <row r="32" spans="1:7" ht="22.5" x14ac:dyDescent="0.2">
      <c r="A32" s="29" t="s">
        <v>19</v>
      </c>
      <c r="B32" s="14">
        <v>16296093</v>
      </c>
      <c r="C32" s="37">
        <v>9978104.5399999991</v>
      </c>
      <c r="D32" s="14">
        <f>B32+C32</f>
        <v>26274197.539999999</v>
      </c>
      <c r="E32" s="36">
        <v>13145159.83</v>
      </c>
      <c r="F32" s="36">
        <v>13138952.93</v>
      </c>
      <c r="G32" s="14">
        <f>F32-B32</f>
        <v>-3157140.0700000003</v>
      </c>
    </row>
    <row r="33" spans="1:7" ht="22.5" x14ac:dyDescent="0.2">
      <c r="A33" s="29" t="s">
        <v>12</v>
      </c>
      <c r="B33" s="14">
        <v>51373313</v>
      </c>
      <c r="C33" s="14">
        <v>0</v>
      </c>
      <c r="D33" s="14">
        <v>51373313</v>
      </c>
      <c r="E33" s="36">
        <v>43631794</v>
      </c>
      <c r="F33" s="36">
        <v>43631794</v>
      </c>
      <c r="G33" s="14">
        <f>F33-B33</f>
        <v>-7741519</v>
      </c>
    </row>
    <row r="34" spans="1:7" x14ac:dyDescent="0.2">
      <c r="A34" s="9"/>
      <c r="B34" s="14"/>
      <c r="C34" s="14"/>
      <c r="D34" s="14"/>
      <c r="E34" s="14"/>
      <c r="F34" s="14"/>
      <c r="G34" s="14"/>
    </row>
    <row r="35" spans="1:7" x14ac:dyDescent="0.2">
      <c r="A35" s="24" t="s">
        <v>13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15">
        <v>0</v>
      </c>
    </row>
    <row r="36" spans="1:7" x14ac:dyDescent="0.2">
      <c r="A36" s="29" t="s">
        <v>13</v>
      </c>
      <c r="B36" s="14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</row>
    <row r="37" spans="1:7" x14ac:dyDescent="0.2">
      <c r="A37" s="29"/>
      <c r="B37" s="15"/>
      <c r="C37" s="15"/>
      <c r="D37" s="15"/>
      <c r="E37" s="15"/>
      <c r="F37" s="15"/>
      <c r="G37" s="15"/>
    </row>
    <row r="38" spans="1:7" x14ac:dyDescent="0.2">
      <c r="A38" s="10" t="s">
        <v>14</v>
      </c>
      <c r="B38" s="32">
        <f>B19+B29</f>
        <v>118687507</v>
      </c>
      <c r="C38" s="32">
        <f t="shared" ref="C38:F38" si="3">C19+C29</f>
        <v>10039529.59</v>
      </c>
      <c r="D38" s="32">
        <f t="shared" si="3"/>
        <v>128727036.58999999</v>
      </c>
      <c r="E38" s="32">
        <f t="shared" si="3"/>
        <v>100203763.88</v>
      </c>
      <c r="F38" s="32">
        <f t="shared" si="3"/>
        <v>100197556.97999999</v>
      </c>
      <c r="G38" s="32">
        <f>G19+G29</f>
        <v>-18489950.020000003</v>
      </c>
    </row>
    <row r="39" spans="1:7" x14ac:dyDescent="0.2">
      <c r="A39" s="16"/>
      <c r="B39" s="17"/>
      <c r="C39" s="17"/>
      <c r="D39" s="17"/>
      <c r="E39" s="18" t="s">
        <v>27</v>
      </c>
      <c r="F39" s="19"/>
      <c r="G39" s="35">
        <v>0</v>
      </c>
    </row>
    <row r="41" spans="1:7" x14ac:dyDescent="0.2">
      <c r="A41" s="22" t="s">
        <v>24</v>
      </c>
    </row>
    <row r="42" spans="1:7" x14ac:dyDescent="0.2">
      <c r="A42" s="22" t="s">
        <v>20</v>
      </c>
    </row>
    <row r="43" spans="1:7" ht="28.5" customHeight="1" x14ac:dyDescent="0.2">
      <c r="A43" s="48" t="s">
        <v>25</v>
      </c>
      <c r="B43" s="48"/>
      <c r="C43" s="48"/>
      <c r="D43" s="48"/>
      <c r="E43" s="48"/>
      <c r="F43" s="48"/>
      <c r="G43" s="48"/>
    </row>
    <row r="47" spans="1:7" x14ac:dyDescent="0.2">
      <c r="A47" s="34" t="s">
        <v>28</v>
      </c>
      <c r="E47" s="38" t="s">
        <v>29</v>
      </c>
      <c r="F47" s="38"/>
      <c r="G47" s="38"/>
    </row>
    <row r="48" spans="1:7" x14ac:dyDescent="0.2">
      <c r="A48" s="34" t="s">
        <v>31</v>
      </c>
      <c r="E48" s="39" t="s">
        <v>30</v>
      </c>
      <c r="F48" s="39"/>
      <c r="G48" s="39"/>
    </row>
    <row r="49" spans="5:7" x14ac:dyDescent="0.2">
      <c r="E49" s="39"/>
      <c r="F49" s="39"/>
      <c r="G49" s="39"/>
    </row>
  </sheetData>
  <sheetProtection formatCells="0" formatColumns="0" formatRows="0" insertRows="0" autoFilter="0"/>
  <mergeCells count="8">
    <mergeCell ref="E47:G47"/>
    <mergeCell ref="E48:G49"/>
    <mergeCell ref="A1:G1"/>
    <mergeCell ref="G2:G3"/>
    <mergeCell ref="G17:G18"/>
    <mergeCell ref="B2:F2"/>
    <mergeCell ref="B17:F17"/>
    <mergeCell ref="A43:G4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Props1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9A4A297-1FF9-424A-A2C6-8ACEBF1DA6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1F782C6-C5B4-4361-A1DF-CC0A1031DC80}">
  <ds:schemaRefs>
    <ds:schemaRef ds:uri="http://schemas.openxmlformats.org/package/2006/metadata/core-properties"/>
    <ds:schemaRef ds:uri="http://purl.org/dc/elements/1.1/"/>
    <ds:schemaRef ds:uri="http://purl.org/dc/terms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purl.org/dc/dcmitype/"/>
    <ds:schemaRef ds:uri="6aa8a68a-ab09-4ac8-a697-fdce915bc567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Octavio</cp:lastModifiedBy>
  <cp:revision/>
  <cp:lastPrinted>2025-04-25T18:45:06Z</cp:lastPrinted>
  <dcterms:created xsi:type="dcterms:W3CDTF">2012-12-11T20:48:19Z</dcterms:created>
  <dcterms:modified xsi:type="dcterms:W3CDTF">2025-10-10T22:03:14Z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