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8_{5DE39B47-221F-4665-8C36-506524394DC4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<sst xmlns="http://schemas.openxmlformats.org/spreadsheetml/2006/main" count="786" uniqueCount="430">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</sst>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  <numFmt numFmtId="170" formatCode="_-&quot;$&quot;* #,##0.00_-;\-&quot;$&quot;* #,##0.00_-;_-&quot;$&quot;* &quot;-&quot;??_-;_-@_-"/>
    <numFmt numFmtId="171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170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abSelected="1" topLeftCell="A4" zoomScaleNormal="100" workbookViewId="0">
      <selection activeCell="L32" sqref="L32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31" t="s">
        <v>417</v>
      </c>
      <c r="B1" s="332"/>
      <c r="C1" s="332"/>
      <c r="D1" s="332"/>
      <c r="E1" s="332"/>
      <c r="F1" s="332"/>
      <c r="G1" s="333"/>
    </row>
    <row r="2" spans="1:8" s="3" customFormat="1" x14ac:dyDescent="0.25">
      <c r="A2" s="2"/>
      <c r="B2" s="334" t="s">
        <v>0</v>
      </c>
      <c r="C2" s="335"/>
      <c r="D2" s="335"/>
      <c r="E2" s="335"/>
      <c r="F2" s="336"/>
      <c r="G2" s="337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38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456">
        <v>4589170.47</v>
      </c>
      <c r="D11" s="144">
        <f>B11+C11</f>
        <v>20885263.469999999</v>
      </c>
      <c r="E11" s="459">
        <v>14695285.529999999</v>
      </c>
      <c r="F11" s="459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456">
        <v>3288399.83</v>
      </c>
      <c r="D12" s="145">
        <f t="shared" ref="D12:D13" si="0">B12+C12</f>
        <v>54306500.829999998</v>
      </c>
      <c r="E12" s="459">
        <v>54306500.829999998</v>
      </c>
      <c r="F12" s="459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456">
        <v>4428836.54</v>
      </c>
      <c r="D13" s="145">
        <f t="shared" si="0"/>
        <v>55802149.539999999</v>
      </c>
      <c r="E13" s="459">
        <v>55802149.539999999</v>
      </c>
      <c r="F13" s="459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34" t="s">
        <v>0</v>
      </c>
      <c r="C18" s="335"/>
      <c r="D18" s="335"/>
      <c r="E18" s="335"/>
      <c r="F18" s="336"/>
      <c r="G18" s="337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38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51018101</v>
      </c>
      <c r="C21" s="30">
        <f t="shared" ref="C21:G21" si="3">SUM(C22:C29)</f>
        <v>3288399.83</v>
      </c>
      <c r="D21" s="30">
        <f t="shared" si="3"/>
        <v>54306500.829999998</v>
      </c>
      <c r="E21" s="30">
        <f t="shared" si="3"/>
        <v>54306500.829999998</v>
      </c>
      <c r="F21" s="30">
        <f t="shared" si="3"/>
        <v>54306500.829999998</v>
      </c>
      <c r="G21" s="30">
        <f t="shared" si="3"/>
        <v>3288399.8299999982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51018101</v>
      </c>
      <c r="C28" s="32">
        <v>3288399.83</v>
      </c>
      <c r="D28" s="32">
        <v>54306500.829999998</v>
      </c>
      <c r="E28" s="32">
        <v>54306500.829999998</v>
      </c>
      <c r="F28" s="32">
        <v>54306500.829999998</v>
      </c>
      <c r="G28" s="32">
        <v>3288399.8299999982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460">
        <v>4589170.47</v>
      </c>
      <c r="D34" s="138">
        <f>B34+C34</f>
        <v>20885263.469999999</v>
      </c>
      <c r="E34" s="461">
        <v>14695285.529999999</v>
      </c>
      <c r="F34" s="461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460">
        <v>4428836.54</v>
      </c>
      <c r="D35" s="146">
        <f>B35+C35</f>
        <v>55802149.539999999</v>
      </c>
      <c r="E35" s="461">
        <v>55802149.539999999</v>
      </c>
      <c r="F35" s="461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118687507</v>
      </c>
      <c r="C40" s="19">
        <f t="shared" ref="C40:G40" si="5">C21+C31</f>
        <v>12306406.84</v>
      </c>
      <c r="D40" s="19">
        <f t="shared" si="5"/>
        <v>130993913.83999999</v>
      </c>
      <c r="E40" s="19">
        <f t="shared" si="5"/>
        <v>124803935.89999999</v>
      </c>
      <c r="F40" s="19">
        <f t="shared" si="5"/>
        <v>124803935.89999999</v>
      </c>
      <c r="G40" s="19">
        <f t="shared" si="5"/>
        <v>6116428.8999999966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39" t="s">
        <v>40</v>
      </c>
      <c r="F53" s="339"/>
      <c r="G53" s="339"/>
    </row>
    <row r="54" spans="1:7" ht="22.5" customHeight="1" x14ac:dyDescent="0.25">
      <c r="A54" s="44" t="s">
        <v>413</v>
      </c>
      <c r="E54" s="330" t="s">
        <v>389</v>
      </c>
      <c r="F54" s="330"/>
      <c r="G54" s="330"/>
    </row>
    <row r="55" spans="1:7" x14ac:dyDescent="0.25">
      <c r="E55" s="330"/>
      <c r="F55" s="330"/>
      <c r="G55" s="330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D12" sqref="D12:I12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42" t="s">
        <v>418</v>
      </c>
      <c r="C1" s="343"/>
      <c r="D1" s="343"/>
      <c r="E1" s="343"/>
      <c r="F1" s="343"/>
      <c r="G1" s="343"/>
      <c r="H1" s="343"/>
      <c r="I1" s="344"/>
    </row>
    <row r="2" spans="2:9" x14ac:dyDescent="0.25">
      <c r="B2" s="345" t="s">
        <v>41</v>
      </c>
      <c r="C2" s="346"/>
      <c r="D2" s="351" t="s">
        <v>0</v>
      </c>
      <c r="E2" s="351"/>
      <c r="F2" s="351"/>
      <c r="G2" s="351"/>
      <c r="H2" s="351"/>
      <c r="I2" s="352" t="s">
        <v>1</v>
      </c>
    </row>
    <row r="3" spans="2:9" ht="22.5" x14ac:dyDescent="0.25">
      <c r="B3" s="347"/>
      <c r="C3" s="348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353"/>
    </row>
    <row r="4" spans="2:9" x14ac:dyDescent="0.25">
      <c r="B4" s="349"/>
      <c r="C4" s="350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354" t="s">
        <v>42</v>
      </c>
      <c r="C5" s="355"/>
      <c r="D5" s="51"/>
      <c r="E5" s="51"/>
      <c r="F5" s="51"/>
      <c r="G5" s="51"/>
      <c r="H5" s="51"/>
      <c r="I5" s="51"/>
    </row>
    <row r="6" spans="2:9" x14ac:dyDescent="0.25">
      <c r="B6" s="356"/>
      <c r="C6" s="357"/>
      <c r="D6" s="52"/>
      <c r="E6" s="52"/>
      <c r="F6" s="52"/>
      <c r="G6" s="52"/>
      <c r="H6" s="52"/>
      <c r="I6" s="52"/>
    </row>
    <row r="7" spans="2:9" x14ac:dyDescent="0.25">
      <c r="B7" s="356"/>
      <c r="C7" s="357"/>
      <c r="D7" s="52"/>
      <c r="E7" s="52"/>
      <c r="F7" s="52"/>
      <c r="G7" s="52"/>
      <c r="H7" s="52"/>
      <c r="I7" s="52"/>
    </row>
    <row r="8" spans="2:9" x14ac:dyDescent="0.25">
      <c r="B8" s="356"/>
      <c r="C8" s="357"/>
      <c r="D8" s="52"/>
      <c r="E8" s="52"/>
      <c r="F8" s="52"/>
      <c r="G8" s="52"/>
      <c r="H8" s="52"/>
      <c r="I8" s="52"/>
    </row>
    <row r="9" spans="2:9" x14ac:dyDescent="0.25">
      <c r="B9" s="356"/>
      <c r="C9" s="357"/>
      <c r="D9" s="52"/>
      <c r="E9" s="52"/>
      <c r="F9" s="52"/>
      <c r="G9" s="52"/>
      <c r="H9" s="52"/>
      <c r="I9" s="52"/>
    </row>
    <row r="10" spans="2:9" x14ac:dyDescent="0.25">
      <c r="B10" s="356"/>
      <c r="C10" s="357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358" t="s">
        <v>43</v>
      </c>
      <c r="C12" s="359"/>
      <c r="D12" s="227">
        <v>51018101</v>
      </c>
      <c r="E12" s="462">
        <v>3288399.83</v>
      </c>
      <c r="F12" s="210">
        <f>D12+E12</f>
        <v>54306500.829999998</v>
      </c>
      <c r="G12" s="463">
        <v>54306500.829999998</v>
      </c>
      <c r="H12" s="463">
        <v>54306500.829999998</v>
      </c>
      <c r="I12" s="137">
        <f>H12-D12</f>
        <v>3288399.8299999982</v>
      </c>
    </row>
    <row r="13" spans="2:9" x14ac:dyDescent="0.25">
      <c r="B13" s="358"/>
      <c r="C13" s="359"/>
      <c r="D13" s="52"/>
      <c r="E13" s="52"/>
      <c r="F13" s="52"/>
      <c r="G13" s="52"/>
      <c r="H13" s="52"/>
      <c r="I13" s="52"/>
    </row>
    <row r="14" spans="2:9" x14ac:dyDescent="0.25">
      <c r="B14" s="358"/>
      <c r="C14" s="359"/>
      <c r="D14" s="52"/>
      <c r="E14" s="52"/>
      <c r="F14" s="52"/>
      <c r="G14" s="52"/>
      <c r="H14" s="52"/>
      <c r="I14" s="52"/>
    </row>
    <row r="15" spans="2:9" x14ac:dyDescent="0.25">
      <c r="B15" s="358"/>
      <c r="C15" s="359"/>
      <c r="D15" s="52"/>
      <c r="E15" s="52"/>
      <c r="F15" s="52"/>
      <c r="G15" s="52"/>
      <c r="H15" s="52"/>
      <c r="I15" s="52"/>
    </row>
    <row r="16" spans="2:9" x14ac:dyDescent="0.25">
      <c r="B16" s="358"/>
      <c r="C16" s="359"/>
      <c r="D16" s="52"/>
      <c r="E16" s="52"/>
      <c r="F16" s="52"/>
      <c r="G16" s="52"/>
      <c r="H16" s="52"/>
      <c r="I16" s="52"/>
    </row>
    <row r="17" spans="2:9" x14ac:dyDescent="0.25">
      <c r="B17" s="358"/>
      <c r="C17" s="359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40"/>
      <c r="D29" s="340"/>
      <c r="E29" s="56"/>
      <c r="F29" s="341"/>
      <c r="G29" s="341"/>
      <c r="H29" s="341"/>
      <c r="I29" s="56"/>
    </row>
    <row r="30" spans="2:9" x14ac:dyDescent="0.25">
      <c r="B30" s="56"/>
      <c r="C30" s="44" t="s">
        <v>39</v>
      </c>
      <c r="D30" s="44"/>
      <c r="E30" s="56"/>
      <c r="F30" s="68"/>
      <c r="G30" s="339" t="s">
        <v>40</v>
      </c>
      <c r="H30" s="339"/>
      <c r="I30" s="339"/>
    </row>
    <row r="31" spans="2:9" ht="15" customHeight="1" x14ac:dyDescent="0.25">
      <c r="B31" s="56"/>
      <c r="C31" s="44" t="s">
        <v>414</v>
      </c>
      <c r="D31" s="44"/>
      <c r="E31" s="68"/>
      <c r="F31" s="68"/>
      <c r="G31" s="330" t="s">
        <v>389</v>
      </c>
      <c r="H31" s="330"/>
      <c r="I31" s="330"/>
    </row>
    <row r="32" spans="2:9" x14ac:dyDescent="0.25">
      <c r="G32" s="330"/>
      <c r="H32" s="330"/>
      <c r="I32" s="330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opLeftCell="A6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360" t="s">
        <v>419</v>
      </c>
      <c r="B1" s="361"/>
      <c r="C1" s="361"/>
      <c r="D1" s="361"/>
      <c r="E1" s="361"/>
      <c r="F1" s="361"/>
      <c r="G1" s="361"/>
      <c r="H1" s="362"/>
    </row>
    <row r="2" spans="1:8" x14ac:dyDescent="0.25">
      <c r="A2" s="365" t="s">
        <v>47</v>
      </c>
      <c r="B2" s="366"/>
      <c r="C2" s="360" t="s">
        <v>45</v>
      </c>
      <c r="D2" s="361"/>
      <c r="E2" s="361"/>
      <c r="F2" s="361"/>
      <c r="G2" s="362"/>
      <c r="H2" s="363" t="s">
        <v>46</v>
      </c>
    </row>
    <row r="3" spans="1:8" ht="45" x14ac:dyDescent="0.25">
      <c r="A3" s="367"/>
      <c r="B3" s="368"/>
      <c r="C3" s="466" t="s">
        <v>48</v>
      </c>
      <c r="D3" s="466" t="s">
        <v>49</v>
      </c>
      <c r="E3" s="466" t="s">
        <v>5</v>
      </c>
      <c r="F3" s="466" t="s">
        <v>6</v>
      </c>
      <c r="G3" s="466" t="s">
        <v>50</v>
      </c>
      <c r="H3" s="364"/>
    </row>
    <row r="4" spans="1:8" x14ac:dyDescent="0.25">
      <c r="A4" s="369"/>
      <c r="B4" s="370"/>
      <c r="C4" s="467">
        <v>1</v>
      </c>
      <c r="D4" s="467">
        <v>2</v>
      </c>
      <c r="E4" s="467" t="s">
        <v>51</v>
      </c>
      <c r="F4" s="467">
        <v>4</v>
      </c>
      <c r="G4" s="467">
        <v>5</v>
      </c>
      <c r="H4" s="467" t="s">
        <v>52</v>
      </c>
    </row>
    <row r="5" spans="1:8" x14ac:dyDescent="0.25">
      <c r="A5" s="472" t="s">
        <v>53</v>
      </c>
      <c r="B5" s="464"/>
      <c r="C5" s="475">
        <v>94192418.829999998</v>
      </c>
      <c r="D5" s="475">
        <v>-2853012.8200000003</v>
      </c>
      <c r="E5" s="475">
        <v>91339406.00999999</v>
      </c>
      <c r="F5" s="475">
        <v>90031613.149999991</v>
      </c>
      <c r="G5" s="475">
        <v>90031613.149999991</v>
      </c>
      <c r="H5" s="475">
        <v>1307792.8599999994</v>
      </c>
    </row>
    <row r="6" spans="1:8" x14ac:dyDescent="0.25">
      <c r="A6" s="471">
        <v>1100</v>
      </c>
      <c r="B6" s="468" t="s">
        <v>54</v>
      </c>
      <c r="C6" s="470">
        <v>28323837.739999998</v>
      </c>
      <c r="D6" s="470">
        <v>-2704144.54</v>
      </c>
      <c r="E6" s="470">
        <v>25619693.199999999</v>
      </c>
      <c r="F6" s="470">
        <v>25619693.199999999</v>
      </c>
      <c r="G6" s="470">
        <v>25619693.199999999</v>
      </c>
      <c r="H6" s="470">
        <v>0</v>
      </c>
    </row>
    <row r="7" spans="1:8" x14ac:dyDescent="0.25">
      <c r="A7" s="471">
        <v>1200</v>
      </c>
      <c r="B7" s="468" t="s">
        <v>55</v>
      </c>
      <c r="C7" s="470">
        <v>8573936.2799999993</v>
      </c>
      <c r="D7" s="470">
        <v>-148339.21</v>
      </c>
      <c r="E7" s="470">
        <v>8425597.0699999984</v>
      </c>
      <c r="F7" s="470">
        <v>7879065.8300000001</v>
      </c>
      <c r="G7" s="470">
        <v>7879065.8300000001</v>
      </c>
      <c r="H7" s="470">
        <v>546531.23999999836</v>
      </c>
    </row>
    <row r="8" spans="1:8" x14ac:dyDescent="0.25">
      <c r="A8" s="471">
        <v>1300</v>
      </c>
      <c r="B8" s="468" t="s">
        <v>56</v>
      </c>
      <c r="C8" s="470">
        <v>11465002.119999999</v>
      </c>
      <c r="D8" s="470">
        <v>-477302.37</v>
      </c>
      <c r="E8" s="470">
        <v>10987699.75</v>
      </c>
      <c r="F8" s="470">
        <v>10786910.550000001</v>
      </c>
      <c r="G8" s="470">
        <v>10786910.550000001</v>
      </c>
      <c r="H8" s="470">
        <v>200789.19999999925</v>
      </c>
    </row>
    <row r="9" spans="1:8" x14ac:dyDescent="0.25">
      <c r="A9" s="471">
        <v>1400</v>
      </c>
      <c r="B9" s="468" t="s">
        <v>57</v>
      </c>
      <c r="C9" s="470">
        <v>10774214.1</v>
      </c>
      <c r="D9" s="470">
        <v>7733519.0300000003</v>
      </c>
      <c r="E9" s="470">
        <v>18507733.129999999</v>
      </c>
      <c r="F9" s="470">
        <v>18219199.100000001</v>
      </c>
      <c r="G9" s="470">
        <v>18219199.100000001</v>
      </c>
      <c r="H9" s="470">
        <v>288534.02999999747</v>
      </c>
    </row>
    <row r="10" spans="1:8" x14ac:dyDescent="0.25">
      <c r="A10" s="471">
        <v>1500</v>
      </c>
      <c r="B10" s="468" t="s">
        <v>58</v>
      </c>
      <c r="C10" s="470">
        <v>34215428.590000004</v>
      </c>
      <c r="D10" s="470">
        <v>-7256745.7300000004</v>
      </c>
      <c r="E10" s="470">
        <v>26958682.860000003</v>
      </c>
      <c r="F10" s="470">
        <v>26756993.890000001</v>
      </c>
      <c r="G10" s="470">
        <v>26756993.890000001</v>
      </c>
      <c r="H10" s="470">
        <v>201688.97000000253</v>
      </c>
    </row>
    <row r="11" spans="1:8" x14ac:dyDescent="0.25">
      <c r="A11" s="471">
        <v>1600</v>
      </c>
      <c r="B11" s="468" t="s">
        <v>59</v>
      </c>
      <c r="C11" s="470">
        <v>0</v>
      </c>
      <c r="D11" s="470">
        <v>0</v>
      </c>
      <c r="E11" s="470">
        <v>0</v>
      </c>
      <c r="F11" s="470">
        <v>0</v>
      </c>
      <c r="G11" s="470">
        <v>0</v>
      </c>
      <c r="H11" s="470">
        <v>0</v>
      </c>
    </row>
    <row r="12" spans="1:8" x14ac:dyDescent="0.25">
      <c r="A12" s="471">
        <v>1700</v>
      </c>
      <c r="B12" s="468" t="s">
        <v>60</v>
      </c>
      <c r="C12" s="470">
        <v>840000</v>
      </c>
      <c r="D12" s="470">
        <v>0</v>
      </c>
      <c r="E12" s="470">
        <v>840000</v>
      </c>
      <c r="F12" s="470">
        <v>769750.58</v>
      </c>
      <c r="G12" s="470">
        <v>769750.58</v>
      </c>
      <c r="H12" s="470">
        <v>70249.420000000042</v>
      </c>
    </row>
    <row r="13" spans="1:8" x14ac:dyDescent="0.25">
      <c r="A13" s="472" t="s">
        <v>252</v>
      </c>
      <c r="B13" s="464"/>
      <c r="C13" s="476">
        <v>2235198.7000000002</v>
      </c>
      <c r="D13" s="476">
        <v>1313112.99</v>
      </c>
      <c r="E13" s="476">
        <v>3548311.6900000004</v>
      </c>
      <c r="F13" s="476">
        <v>4422721.62</v>
      </c>
      <c r="G13" s="476">
        <v>2758281.1099999994</v>
      </c>
      <c r="H13" s="476">
        <v>-874409.9299999997</v>
      </c>
    </row>
    <row r="14" spans="1:8" x14ac:dyDescent="0.25">
      <c r="A14" s="471">
        <v>2100</v>
      </c>
      <c r="B14" s="468" t="s">
        <v>62</v>
      </c>
      <c r="C14" s="470">
        <v>794091.8</v>
      </c>
      <c r="D14" s="470">
        <v>305975.96999999997</v>
      </c>
      <c r="E14" s="470">
        <v>1100067.77</v>
      </c>
      <c r="F14" s="470">
        <v>1745031.66</v>
      </c>
      <c r="G14" s="470">
        <v>889301.34</v>
      </c>
      <c r="H14" s="470">
        <v>-644963.8899999999</v>
      </c>
    </row>
    <row r="15" spans="1:8" x14ac:dyDescent="0.25">
      <c r="A15" s="471">
        <v>2200</v>
      </c>
      <c r="B15" s="468" t="s">
        <v>63</v>
      </c>
      <c r="C15" s="470">
        <v>127672.7</v>
      </c>
      <c r="D15" s="470">
        <v>103280.06</v>
      </c>
      <c r="E15" s="470">
        <v>230952.76</v>
      </c>
      <c r="F15" s="470">
        <v>169044.88</v>
      </c>
      <c r="G15" s="470">
        <v>169044.88</v>
      </c>
      <c r="H15" s="470">
        <v>61907.880000000005</v>
      </c>
    </row>
    <row r="16" spans="1:8" x14ac:dyDescent="0.25">
      <c r="A16" s="471">
        <v>2300</v>
      </c>
      <c r="B16" s="468" t="s">
        <v>64</v>
      </c>
      <c r="C16" s="470">
        <v>5000</v>
      </c>
      <c r="D16" s="470">
        <v>7300</v>
      </c>
      <c r="E16" s="470">
        <v>12300</v>
      </c>
      <c r="F16" s="470">
        <v>14600</v>
      </c>
      <c r="G16" s="470">
        <v>7300</v>
      </c>
      <c r="H16" s="470">
        <v>-2300</v>
      </c>
    </row>
    <row r="17" spans="1:8" x14ac:dyDescent="0.25">
      <c r="A17" s="471">
        <v>2400</v>
      </c>
      <c r="B17" s="468" t="s">
        <v>65</v>
      </c>
      <c r="C17" s="470">
        <v>407534.1</v>
      </c>
      <c r="D17" s="470">
        <v>172439.65</v>
      </c>
      <c r="E17" s="470">
        <v>579973.75</v>
      </c>
      <c r="F17" s="470">
        <v>970641.75</v>
      </c>
      <c r="G17" s="470">
        <v>506865.6</v>
      </c>
      <c r="H17" s="470">
        <v>-390668</v>
      </c>
    </row>
    <row r="18" spans="1:8" x14ac:dyDescent="0.25">
      <c r="A18" s="471">
        <v>2500</v>
      </c>
      <c r="B18" s="468" t="s">
        <v>66</v>
      </c>
      <c r="C18" s="470">
        <v>133209.34</v>
      </c>
      <c r="D18" s="470">
        <v>-14423.36</v>
      </c>
      <c r="E18" s="470">
        <v>118785.98</v>
      </c>
      <c r="F18" s="470">
        <v>189823.44</v>
      </c>
      <c r="G18" s="470">
        <v>97525.54</v>
      </c>
      <c r="H18" s="470">
        <v>-71037.460000000006</v>
      </c>
    </row>
    <row r="19" spans="1:8" x14ac:dyDescent="0.25">
      <c r="A19" s="471">
        <v>2600</v>
      </c>
      <c r="B19" s="468" t="s">
        <v>67</v>
      </c>
      <c r="C19" s="470">
        <v>492272.54</v>
      </c>
      <c r="D19" s="470">
        <v>671974.86</v>
      </c>
      <c r="E19" s="470">
        <v>1164247.3999999999</v>
      </c>
      <c r="F19" s="470">
        <v>806995.07</v>
      </c>
      <c r="G19" s="470">
        <v>806995.07</v>
      </c>
      <c r="H19" s="470">
        <v>357252.32999999996</v>
      </c>
    </row>
    <row r="20" spans="1:8" x14ac:dyDescent="0.25">
      <c r="A20" s="471">
        <v>2700</v>
      </c>
      <c r="B20" s="468" t="s">
        <v>68</v>
      </c>
      <c r="C20" s="470">
        <v>76042.5</v>
      </c>
      <c r="D20" s="470">
        <v>4182.07</v>
      </c>
      <c r="E20" s="470">
        <v>80224.570000000007</v>
      </c>
      <c r="F20" s="470">
        <v>106196.75</v>
      </c>
      <c r="G20" s="470">
        <v>54080.51</v>
      </c>
      <c r="H20" s="470">
        <v>-25972.179999999993</v>
      </c>
    </row>
    <row r="21" spans="1:8" x14ac:dyDescent="0.25">
      <c r="A21" s="471">
        <v>2800</v>
      </c>
      <c r="B21" s="468" t="s">
        <v>69</v>
      </c>
      <c r="C21" s="470">
        <v>0</v>
      </c>
      <c r="D21" s="470">
        <v>0</v>
      </c>
      <c r="E21" s="470">
        <v>0</v>
      </c>
      <c r="F21" s="470">
        <v>0</v>
      </c>
      <c r="G21" s="470">
        <v>0</v>
      </c>
      <c r="H21" s="470">
        <v>0</v>
      </c>
    </row>
    <row r="22" spans="1:8" x14ac:dyDescent="0.25">
      <c r="A22" s="471">
        <v>2900</v>
      </c>
      <c r="B22" s="468" t="s">
        <v>70</v>
      </c>
      <c r="C22" s="470">
        <v>199375.72</v>
      </c>
      <c r="D22" s="470">
        <v>62383.74</v>
      </c>
      <c r="E22" s="470">
        <v>261759.46</v>
      </c>
      <c r="F22" s="470">
        <v>420388.07</v>
      </c>
      <c r="G22" s="470">
        <v>227168.17</v>
      </c>
      <c r="H22" s="470">
        <v>-158628.61000000002</v>
      </c>
    </row>
    <row r="23" spans="1:8" x14ac:dyDescent="0.25">
      <c r="A23" s="472" t="s">
        <v>71</v>
      </c>
      <c r="B23" s="464"/>
      <c r="C23" s="476">
        <v>20653050.470000003</v>
      </c>
      <c r="D23" s="476">
        <v>8612470.1099999994</v>
      </c>
      <c r="E23" s="476">
        <v>29265520.580000002</v>
      </c>
      <c r="F23" s="476">
        <v>25828361.209999997</v>
      </c>
      <c r="G23" s="476">
        <v>24934840.649999999</v>
      </c>
      <c r="H23" s="476">
        <v>3437159.3700000048</v>
      </c>
    </row>
    <row r="24" spans="1:8" x14ac:dyDescent="0.25">
      <c r="A24" s="471">
        <v>3100</v>
      </c>
      <c r="B24" s="468" t="s">
        <v>72</v>
      </c>
      <c r="C24" s="470">
        <v>2819651.38</v>
      </c>
      <c r="D24" s="470">
        <v>1642686</v>
      </c>
      <c r="E24" s="470">
        <v>4462337.38</v>
      </c>
      <c r="F24" s="470">
        <v>3232381.69</v>
      </c>
      <c r="G24" s="470">
        <v>3232381.69</v>
      </c>
      <c r="H24" s="470">
        <v>1229955.69</v>
      </c>
    </row>
    <row r="25" spans="1:8" x14ac:dyDescent="0.25">
      <c r="A25" s="471">
        <v>3200</v>
      </c>
      <c r="B25" s="468" t="s">
        <v>73</v>
      </c>
      <c r="C25" s="470">
        <v>1048332.2</v>
      </c>
      <c r="D25" s="470">
        <v>-39715.599999999999</v>
      </c>
      <c r="E25" s="470">
        <v>1008616.6</v>
      </c>
      <c r="F25" s="470">
        <v>1399633.06</v>
      </c>
      <c r="G25" s="470">
        <v>940095.12</v>
      </c>
      <c r="H25" s="470">
        <v>-391016.46000000008</v>
      </c>
    </row>
    <row r="26" spans="1:8" x14ac:dyDescent="0.25">
      <c r="A26" s="471">
        <v>3300</v>
      </c>
      <c r="B26" s="468" t="s">
        <v>74</v>
      </c>
      <c r="C26" s="470">
        <v>6599605.7800000003</v>
      </c>
      <c r="D26" s="470">
        <v>-718853.15</v>
      </c>
      <c r="E26" s="470">
        <v>5880752.6299999999</v>
      </c>
      <c r="F26" s="470">
        <v>5563569.3200000003</v>
      </c>
      <c r="G26" s="470">
        <v>5563569.3200000003</v>
      </c>
      <c r="H26" s="470">
        <v>317183.30999999959</v>
      </c>
    </row>
    <row r="27" spans="1:8" x14ac:dyDescent="0.25">
      <c r="A27" s="471">
        <v>3400</v>
      </c>
      <c r="B27" s="468" t="s">
        <v>75</v>
      </c>
      <c r="C27" s="470">
        <v>358471</v>
      </c>
      <c r="D27" s="470">
        <v>1011019.69</v>
      </c>
      <c r="E27" s="470">
        <v>1369490.69</v>
      </c>
      <c r="F27" s="470">
        <v>1021958.17</v>
      </c>
      <c r="G27" s="470">
        <v>1021958.17</v>
      </c>
      <c r="H27" s="470">
        <v>347532.5199999999</v>
      </c>
    </row>
    <row r="28" spans="1:8" x14ac:dyDescent="0.25">
      <c r="A28" s="471">
        <v>3500</v>
      </c>
      <c r="B28" s="468" t="s">
        <v>76</v>
      </c>
      <c r="C28" s="470">
        <v>5638965.4400000004</v>
      </c>
      <c r="D28" s="470">
        <v>6715098.0499999998</v>
      </c>
      <c r="E28" s="470">
        <v>12354063.49</v>
      </c>
      <c r="F28" s="470">
        <v>10793367.619999999</v>
      </c>
      <c r="G28" s="470">
        <v>10359385</v>
      </c>
      <c r="H28" s="470">
        <v>1560695.870000001</v>
      </c>
    </row>
    <row r="29" spans="1:8" x14ac:dyDescent="0.25">
      <c r="A29" s="471">
        <v>3600</v>
      </c>
      <c r="B29" s="468" t="s">
        <v>77</v>
      </c>
      <c r="C29" s="470">
        <v>379499.71</v>
      </c>
      <c r="D29" s="470">
        <v>-23983.57</v>
      </c>
      <c r="E29" s="470">
        <v>355516.14</v>
      </c>
      <c r="F29" s="470">
        <v>339315</v>
      </c>
      <c r="G29" s="470">
        <v>339315</v>
      </c>
      <c r="H29" s="470">
        <v>16201.140000000014</v>
      </c>
    </row>
    <row r="30" spans="1:8" x14ac:dyDescent="0.25">
      <c r="A30" s="471">
        <v>3700</v>
      </c>
      <c r="B30" s="468" t="s">
        <v>78</v>
      </c>
      <c r="C30" s="470">
        <v>211125.1</v>
      </c>
      <c r="D30" s="470">
        <v>103883.27</v>
      </c>
      <c r="E30" s="470">
        <v>315008.37</v>
      </c>
      <c r="F30" s="470">
        <v>295612.65000000002</v>
      </c>
      <c r="G30" s="470">
        <v>295612.65000000002</v>
      </c>
      <c r="H30" s="470">
        <v>19395.719999999972</v>
      </c>
    </row>
    <row r="31" spans="1:8" x14ac:dyDescent="0.25">
      <c r="A31" s="471">
        <v>3800</v>
      </c>
      <c r="B31" s="468" t="s">
        <v>79</v>
      </c>
      <c r="C31" s="470">
        <v>531161.65</v>
      </c>
      <c r="D31" s="470">
        <v>92514.04</v>
      </c>
      <c r="E31" s="470">
        <v>623675.69000000006</v>
      </c>
      <c r="F31" s="470">
        <v>466041.66</v>
      </c>
      <c r="G31" s="470">
        <v>466041.66</v>
      </c>
      <c r="H31" s="470">
        <v>157634.03000000009</v>
      </c>
    </row>
    <row r="32" spans="1:8" x14ac:dyDescent="0.25">
      <c r="A32" s="471">
        <v>3900</v>
      </c>
      <c r="B32" s="468" t="s">
        <v>80</v>
      </c>
      <c r="C32" s="470">
        <v>3066238.21</v>
      </c>
      <c r="D32" s="470">
        <v>-170178.62</v>
      </c>
      <c r="E32" s="470">
        <v>2896059.59</v>
      </c>
      <c r="F32" s="470">
        <v>2716482.04</v>
      </c>
      <c r="G32" s="470">
        <v>2716482.04</v>
      </c>
      <c r="H32" s="470">
        <v>179577.54999999981</v>
      </c>
    </row>
    <row r="33" spans="1:8" x14ac:dyDescent="0.25">
      <c r="A33" s="472" t="s">
        <v>253</v>
      </c>
      <c r="B33" s="464"/>
      <c r="C33" s="476">
        <v>1546839</v>
      </c>
      <c r="D33" s="476">
        <v>29126.52</v>
      </c>
      <c r="E33" s="476">
        <v>1575965.52</v>
      </c>
      <c r="F33" s="476">
        <v>1575857.29</v>
      </c>
      <c r="G33" s="476">
        <v>1535660.05</v>
      </c>
      <c r="H33" s="476">
        <v>108.22999999998137</v>
      </c>
    </row>
    <row r="34" spans="1:8" x14ac:dyDescent="0.25">
      <c r="A34" s="471">
        <v>4100</v>
      </c>
      <c r="B34" s="468" t="s">
        <v>82</v>
      </c>
      <c r="C34" s="470">
        <v>0</v>
      </c>
      <c r="D34" s="470">
        <v>0</v>
      </c>
      <c r="E34" s="470">
        <v>0</v>
      </c>
      <c r="F34" s="470">
        <v>0</v>
      </c>
      <c r="G34" s="470">
        <v>0</v>
      </c>
      <c r="H34" s="470">
        <v>0</v>
      </c>
    </row>
    <row r="35" spans="1:8" x14ac:dyDescent="0.25">
      <c r="A35" s="471">
        <v>4200</v>
      </c>
      <c r="B35" s="468" t="s">
        <v>83</v>
      </c>
      <c r="C35" s="470">
        <v>0</v>
      </c>
      <c r="D35" s="470">
        <v>0</v>
      </c>
      <c r="E35" s="470">
        <v>0</v>
      </c>
      <c r="F35" s="470">
        <v>0</v>
      </c>
      <c r="G35" s="470">
        <v>0</v>
      </c>
      <c r="H35" s="470">
        <v>0</v>
      </c>
    </row>
    <row r="36" spans="1:8" x14ac:dyDescent="0.25">
      <c r="A36" s="471">
        <v>4300</v>
      </c>
      <c r="B36" s="468" t="s">
        <v>84</v>
      </c>
      <c r="C36" s="470">
        <v>0</v>
      </c>
      <c r="D36" s="470">
        <v>0</v>
      </c>
      <c r="E36" s="470">
        <v>0</v>
      </c>
      <c r="F36" s="470">
        <v>0</v>
      </c>
      <c r="G36" s="470">
        <v>0</v>
      </c>
      <c r="H36" s="470">
        <v>0</v>
      </c>
    </row>
    <row r="37" spans="1:8" x14ac:dyDescent="0.25">
      <c r="A37" s="471">
        <v>4400</v>
      </c>
      <c r="B37" s="468" t="s">
        <v>85</v>
      </c>
      <c r="C37" s="470">
        <v>1546839</v>
      </c>
      <c r="D37" s="470">
        <v>29126.52</v>
      </c>
      <c r="E37" s="470">
        <v>1575965.52</v>
      </c>
      <c r="F37" s="470">
        <v>1575857.29</v>
      </c>
      <c r="G37" s="470">
        <v>1535660.05</v>
      </c>
      <c r="H37" s="470">
        <v>108.22999999998137</v>
      </c>
    </row>
    <row r="38" spans="1:8" x14ac:dyDescent="0.25">
      <c r="A38" s="471">
        <v>4500</v>
      </c>
      <c r="B38" s="468" t="s">
        <v>86</v>
      </c>
      <c r="C38" s="470">
        <v>0</v>
      </c>
      <c r="D38" s="470">
        <v>0</v>
      </c>
      <c r="E38" s="470">
        <v>0</v>
      </c>
      <c r="F38" s="470">
        <v>0</v>
      </c>
      <c r="G38" s="470">
        <v>0</v>
      </c>
      <c r="H38" s="470">
        <v>0</v>
      </c>
    </row>
    <row r="39" spans="1:8" x14ac:dyDescent="0.25">
      <c r="A39" s="471">
        <v>4600</v>
      </c>
      <c r="B39" s="468" t="s">
        <v>87</v>
      </c>
      <c r="C39" s="470">
        <v>0</v>
      </c>
      <c r="D39" s="470">
        <v>0</v>
      </c>
      <c r="E39" s="470">
        <v>0</v>
      </c>
      <c r="F39" s="470">
        <v>0</v>
      </c>
      <c r="G39" s="470">
        <v>0</v>
      </c>
      <c r="H39" s="470">
        <v>0</v>
      </c>
    </row>
    <row r="40" spans="1:8" x14ac:dyDescent="0.25">
      <c r="A40" s="471">
        <v>4700</v>
      </c>
      <c r="B40" s="468" t="s">
        <v>88</v>
      </c>
      <c r="C40" s="470">
        <v>0</v>
      </c>
      <c r="D40" s="470">
        <v>0</v>
      </c>
      <c r="E40" s="470">
        <v>0</v>
      </c>
      <c r="F40" s="470">
        <v>0</v>
      </c>
      <c r="G40" s="470">
        <v>0</v>
      </c>
      <c r="H40" s="470">
        <v>0</v>
      </c>
    </row>
    <row r="41" spans="1:8" x14ac:dyDescent="0.25">
      <c r="A41" s="471">
        <v>4800</v>
      </c>
      <c r="B41" s="468" t="s">
        <v>89</v>
      </c>
      <c r="C41" s="470">
        <v>0</v>
      </c>
      <c r="D41" s="470">
        <v>0</v>
      </c>
      <c r="E41" s="470">
        <v>0</v>
      </c>
      <c r="F41" s="470">
        <v>0</v>
      </c>
      <c r="G41" s="470">
        <v>0</v>
      </c>
      <c r="H41" s="470">
        <v>0</v>
      </c>
    </row>
    <row r="42" spans="1:8" x14ac:dyDescent="0.25">
      <c r="A42" s="471">
        <v>4900</v>
      </c>
      <c r="B42" s="468" t="s">
        <v>90</v>
      </c>
      <c r="C42" s="470">
        <v>0</v>
      </c>
      <c r="D42" s="470">
        <v>0</v>
      </c>
      <c r="E42" s="470">
        <v>0</v>
      </c>
      <c r="F42" s="470">
        <v>0</v>
      </c>
      <c r="G42" s="470">
        <v>0</v>
      </c>
      <c r="H42" s="470">
        <v>0</v>
      </c>
    </row>
    <row r="43" spans="1:8" x14ac:dyDescent="0.25">
      <c r="A43" s="472" t="s">
        <v>254</v>
      </c>
      <c r="B43" s="464"/>
      <c r="C43" s="476">
        <v>60000</v>
      </c>
      <c r="D43" s="476">
        <v>2989144.2600000002</v>
      </c>
      <c r="E43" s="476">
        <v>3049144.2600000002</v>
      </c>
      <c r="F43" s="476">
        <v>4650660.74</v>
      </c>
      <c r="G43" s="476">
        <v>2325330.37</v>
      </c>
      <c r="H43" s="476">
        <v>-1601516.48</v>
      </c>
    </row>
    <row r="44" spans="1:8" x14ac:dyDescent="0.25">
      <c r="A44" s="471">
        <v>5100</v>
      </c>
      <c r="B44" s="468" t="s">
        <v>92</v>
      </c>
      <c r="C44" s="470">
        <v>0</v>
      </c>
      <c r="D44" s="470">
        <v>1327221.6100000001</v>
      </c>
      <c r="E44" s="470">
        <v>1327221.6100000001</v>
      </c>
      <c r="F44" s="470">
        <v>1944096.42</v>
      </c>
      <c r="G44" s="470">
        <v>972048.21</v>
      </c>
      <c r="H44" s="470">
        <v>-616874.80999999982</v>
      </c>
    </row>
    <row r="45" spans="1:8" x14ac:dyDescent="0.25">
      <c r="A45" s="471">
        <v>5200</v>
      </c>
      <c r="B45" s="468" t="s">
        <v>93</v>
      </c>
      <c r="C45" s="470">
        <v>0</v>
      </c>
      <c r="D45" s="470">
        <v>19890</v>
      </c>
      <c r="E45" s="470">
        <v>19890</v>
      </c>
      <c r="F45" s="470">
        <v>39780</v>
      </c>
      <c r="G45" s="470">
        <v>19890</v>
      </c>
      <c r="H45" s="470">
        <v>-19890</v>
      </c>
    </row>
    <row r="46" spans="1:8" x14ac:dyDescent="0.25">
      <c r="A46" s="471">
        <v>5300</v>
      </c>
      <c r="B46" s="468" t="s">
        <v>94</v>
      </c>
      <c r="C46" s="470">
        <v>0</v>
      </c>
      <c r="D46" s="470">
        <v>0</v>
      </c>
      <c r="E46" s="470">
        <v>0</v>
      </c>
      <c r="F46" s="470">
        <v>0</v>
      </c>
      <c r="G46" s="470">
        <v>0</v>
      </c>
      <c r="H46" s="470">
        <v>0</v>
      </c>
    </row>
    <row r="47" spans="1:8" x14ac:dyDescent="0.25">
      <c r="A47" s="471">
        <v>5400</v>
      </c>
      <c r="B47" s="468" t="s">
        <v>95</v>
      </c>
      <c r="C47" s="470">
        <v>0</v>
      </c>
      <c r="D47" s="470">
        <v>1187100</v>
      </c>
      <c r="E47" s="470">
        <v>1187100</v>
      </c>
      <c r="F47" s="470">
        <v>2374200</v>
      </c>
      <c r="G47" s="470">
        <v>1187100</v>
      </c>
      <c r="H47" s="470">
        <v>-1187100</v>
      </c>
    </row>
    <row r="48" spans="1:8" x14ac:dyDescent="0.25">
      <c r="A48" s="471">
        <v>5500</v>
      </c>
      <c r="B48" s="468" t="s">
        <v>96</v>
      </c>
      <c r="C48" s="470">
        <v>0</v>
      </c>
      <c r="D48" s="470">
        <v>0</v>
      </c>
      <c r="E48" s="470">
        <v>0</v>
      </c>
      <c r="F48" s="470">
        <v>0</v>
      </c>
      <c r="G48" s="470">
        <v>0</v>
      </c>
      <c r="H48" s="470">
        <v>0</v>
      </c>
    </row>
    <row r="49" spans="1:8" x14ac:dyDescent="0.25">
      <c r="A49" s="471">
        <v>5600</v>
      </c>
      <c r="B49" s="468" t="s">
        <v>97</v>
      </c>
      <c r="C49" s="470">
        <v>60000</v>
      </c>
      <c r="D49" s="470">
        <v>454932.65</v>
      </c>
      <c r="E49" s="470">
        <v>514932.65</v>
      </c>
      <c r="F49" s="470">
        <v>292584.32000000001</v>
      </c>
      <c r="G49" s="470">
        <v>146292.16</v>
      </c>
      <c r="H49" s="470">
        <v>222348.33000000002</v>
      </c>
    </row>
    <row r="50" spans="1:8" x14ac:dyDescent="0.25">
      <c r="A50" s="471">
        <v>5700</v>
      </c>
      <c r="B50" s="468" t="s">
        <v>98</v>
      </c>
      <c r="C50" s="470">
        <v>0</v>
      </c>
      <c r="D50" s="470">
        <v>0</v>
      </c>
      <c r="E50" s="470">
        <v>0</v>
      </c>
      <c r="F50" s="470">
        <v>0</v>
      </c>
      <c r="G50" s="470">
        <v>0</v>
      </c>
      <c r="H50" s="470">
        <v>0</v>
      </c>
    </row>
    <row r="51" spans="1:8" x14ac:dyDescent="0.25">
      <c r="A51" s="471">
        <v>5800</v>
      </c>
      <c r="B51" s="468" t="s">
        <v>99</v>
      </c>
      <c r="C51" s="470">
        <v>0</v>
      </c>
      <c r="D51" s="470">
        <v>0</v>
      </c>
      <c r="E51" s="470">
        <v>0</v>
      </c>
      <c r="F51" s="470">
        <v>0</v>
      </c>
      <c r="G51" s="470">
        <v>0</v>
      </c>
      <c r="H51" s="470">
        <v>0</v>
      </c>
    </row>
    <row r="52" spans="1:8" x14ac:dyDescent="0.25">
      <c r="A52" s="471">
        <v>5900</v>
      </c>
      <c r="B52" s="468" t="s">
        <v>100</v>
      </c>
      <c r="C52" s="470">
        <v>0</v>
      </c>
      <c r="D52" s="470">
        <v>0</v>
      </c>
      <c r="E52" s="470">
        <v>0</v>
      </c>
      <c r="F52" s="470">
        <v>0</v>
      </c>
      <c r="G52" s="470">
        <v>0</v>
      </c>
      <c r="H52" s="470">
        <v>0</v>
      </c>
    </row>
    <row r="53" spans="1:8" x14ac:dyDescent="0.25">
      <c r="A53" s="472" t="s">
        <v>101</v>
      </c>
      <c r="B53" s="464"/>
      <c r="C53" s="476">
        <v>0</v>
      </c>
      <c r="D53" s="476">
        <v>917951.41</v>
      </c>
      <c r="E53" s="476">
        <v>917951.41</v>
      </c>
      <c r="F53" s="476">
        <v>917951.41</v>
      </c>
      <c r="G53" s="476">
        <v>917951.41</v>
      </c>
      <c r="H53" s="476">
        <v>0</v>
      </c>
    </row>
    <row r="54" spans="1:8" x14ac:dyDescent="0.25">
      <c r="A54" s="471">
        <v>6100</v>
      </c>
      <c r="B54" s="468" t="s">
        <v>102</v>
      </c>
      <c r="C54" s="470">
        <v>0</v>
      </c>
      <c r="D54" s="470">
        <v>0</v>
      </c>
      <c r="E54" s="470">
        <v>0</v>
      </c>
      <c r="F54" s="470">
        <v>0</v>
      </c>
      <c r="G54" s="470">
        <v>0</v>
      </c>
      <c r="H54" s="470">
        <v>0</v>
      </c>
    </row>
    <row r="55" spans="1:8" x14ac:dyDescent="0.25">
      <c r="A55" s="471">
        <v>6200</v>
      </c>
      <c r="B55" s="468" t="s">
        <v>103</v>
      </c>
      <c r="C55" s="470">
        <v>0</v>
      </c>
      <c r="D55" s="470">
        <v>917951.41</v>
      </c>
      <c r="E55" s="470">
        <v>917951.41</v>
      </c>
      <c r="F55" s="470">
        <v>917951.41</v>
      </c>
      <c r="G55" s="470">
        <v>917951.41</v>
      </c>
      <c r="H55" s="470">
        <v>0</v>
      </c>
    </row>
    <row r="56" spans="1:8" x14ac:dyDescent="0.25">
      <c r="A56" s="471">
        <v>6300</v>
      </c>
      <c r="B56" s="468" t="s">
        <v>104</v>
      </c>
      <c r="C56" s="470">
        <v>0</v>
      </c>
      <c r="D56" s="470">
        <v>0</v>
      </c>
      <c r="E56" s="470">
        <v>0</v>
      </c>
      <c r="F56" s="470">
        <v>0</v>
      </c>
      <c r="G56" s="470">
        <v>0</v>
      </c>
      <c r="H56" s="470">
        <v>0</v>
      </c>
    </row>
    <row r="57" spans="1:8" x14ac:dyDescent="0.25">
      <c r="A57" s="472" t="s">
        <v>255</v>
      </c>
      <c r="B57" s="464"/>
      <c r="C57" s="476">
        <v>0</v>
      </c>
      <c r="D57" s="476">
        <v>0</v>
      </c>
      <c r="E57" s="476">
        <v>0</v>
      </c>
      <c r="F57" s="476">
        <v>0</v>
      </c>
      <c r="G57" s="476">
        <v>0</v>
      </c>
      <c r="H57" s="476">
        <v>0</v>
      </c>
    </row>
    <row r="58" spans="1:8" x14ac:dyDescent="0.25">
      <c r="A58" s="471">
        <v>7100</v>
      </c>
      <c r="B58" s="468" t="s">
        <v>106</v>
      </c>
      <c r="C58" s="470">
        <v>0</v>
      </c>
      <c r="D58" s="470">
        <v>0</v>
      </c>
      <c r="E58" s="470">
        <v>0</v>
      </c>
      <c r="F58" s="470">
        <v>0</v>
      </c>
      <c r="G58" s="470">
        <v>0</v>
      </c>
      <c r="H58" s="470">
        <v>0</v>
      </c>
    </row>
    <row r="59" spans="1:8" x14ac:dyDescent="0.25">
      <c r="A59" s="471">
        <v>7200</v>
      </c>
      <c r="B59" s="468" t="s">
        <v>107</v>
      </c>
      <c r="C59" s="470">
        <v>0</v>
      </c>
      <c r="D59" s="470">
        <v>0</v>
      </c>
      <c r="E59" s="470">
        <v>0</v>
      </c>
      <c r="F59" s="470">
        <v>0</v>
      </c>
      <c r="G59" s="470">
        <v>0</v>
      </c>
      <c r="H59" s="470">
        <v>0</v>
      </c>
    </row>
    <row r="60" spans="1:8" x14ac:dyDescent="0.25">
      <c r="A60" s="471">
        <v>7300</v>
      </c>
      <c r="B60" s="468" t="s">
        <v>108</v>
      </c>
      <c r="C60" s="470">
        <v>0</v>
      </c>
      <c r="D60" s="470">
        <v>0</v>
      </c>
      <c r="E60" s="470">
        <v>0</v>
      </c>
      <c r="F60" s="470">
        <v>0</v>
      </c>
      <c r="G60" s="470">
        <v>0</v>
      </c>
      <c r="H60" s="470">
        <v>0</v>
      </c>
    </row>
    <row r="61" spans="1:8" x14ac:dyDescent="0.25">
      <c r="A61" s="471">
        <v>7400</v>
      </c>
      <c r="B61" s="468" t="s">
        <v>109</v>
      </c>
      <c r="C61" s="470">
        <v>0</v>
      </c>
      <c r="D61" s="470">
        <v>0</v>
      </c>
      <c r="E61" s="470">
        <v>0</v>
      </c>
      <c r="F61" s="470">
        <v>0</v>
      </c>
      <c r="G61" s="470">
        <v>0</v>
      </c>
      <c r="H61" s="470">
        <v>0</v>
      </c>
    </row>
    <row r="62" spans="1:8" x14ac:dyDescent="0.25">
      <c r="A62" s="471">
        <v>7500</v>
      </c>
      <c r="B62" s="468" t="s">
        <v>110</v>
      </c>
      <c r="C62" s="470">
        <v>0</v>
      </c>
      <c r="D62" s="470">
        <v>0</v>
      </c>
      <c r="E62" s="470">
        <v>0</v>
      </c>
      <c r="F62" s="470">
        <v>0</v>
      </c>
      <c r="G62" s="470">
        <v>0</v>
      </c>
      <c r="H62" s="470">
        <v>0</v>
      </c>
    </row>
    <row r="63" spans="1:8" x14ac:dyDescent="0.25">
      <c r="A63" s="471">
        <v>7600</v>
      </c>
      <c r="B63" s="468" t="s">
        <v>111</v>
      </c>
      <c r="C63" s="470">
        <v>0</v>
      </c>
      <c r="D63" s="470">
        <v>0</v>
      </c>
      <c r="E63" s="470">
        <v>0</v>
      </c>
      <c r="F63" s="470">
        <v>0</v>
      </c>
      <c r="G63" s="470">
        <v>0</v>
      </c>
      <c r="H63" s="470">
        <v>0</v>
      </c>
    </row>
    <row r="64" spans="1:8" x14ac:dyDescent="0.25">
      <c r="A64" s="471">
        <v>7900</v>
      </c>
      <c r="B64" s="468" t="s">
        <v>112</v>
      </c>
      <c r="C64" s="470">
        <v>0</v>
      </c>
      <c r="D64" s="470">
        <v>0</v>
      </c>
      <c r="E64" s="470">
        <v>0</v>
      </c>
      <c r="F64" s="470">
        <v>0</v>
      </c>
      <c r="G64" s="470">
        <v>0</v>
      </c>
      <c r="H64" s="470">
        <v>0</v>
      </c>
    </row>
    <row r="65" spans="1:8" x14ac:dyDescent="0.25">
      <c r="A65" s="472" t="s">
        <v>256</v>
      </c>
      <c r="B65" s="464"/>
      <c r="C65" s="476">
        <v>0</v>
      </c>
      <c r="D65" s="476">
        <v>0</v>
      </c>
      <c r="E65" s="476">
        <v>0</v>
      </c>
      <c r="F65" s="476">
        <v>0</v>
      </c>
      <c r="G65" s="476">
        <v>0</v>
      </c>
      <c r="H65" s="476">
        <v>0</v>
      </c>
    </row>
    <row r="66" spans="1:8" x14ac:dyDescent="0.25">
      <c r="A66" s="471">
        <v>8100</v>
      </c>
      <c r="B66" s="468" t="s">
        <v>114</v>
      </c>
      <c r="C66" s="470">
        <v>0</v>
      </c>
      <c r="D66" s="470">
        <v>0</v>
      </c>
      <c r="E66" s="470">
        <v>0</v>
      </c>
      <c r="F66" s="470">
        <v>0</v>
      </c>
      <c r="G66" s="470">
        <v>0</v>
      </c>
      <c r="H66" s="470">
        <v>0</v>
      </c>
    </row>
    <row r="67" spans="1:8" x14ac:dyDescent="0.25">
      <c r="A67" s="471">
        <v>8300</v>
      </c>
      <c r="B67" s="468" t="s">
        <v>115</v>
      </c>
      <c r="C67" s="470">
        <v>0</v>
      </c>
      <c r="D67" s="470">
        <v>0</v>
      </c>
      <c r="E67" s="470">
        <v>0</v>
      </c>
      <c r="F67" s="470">
        <v>0</v>
      </c>
      <c r="G67" s="470">
        <v>0</v>
      </c>
      <c r="H67" s="470">
        <v>0</v>
      </c>
    </row>
    <row r="68" spans="1:8" x14ac:dyDescent="0.25">
      <c r="A68" s="471">
        <v>8500</v>
      </c>
      <c r="B68" s="468" t="s">
        <v>116</v>
      </c>
      <c r="C68" s="470">
        <v>0</v>
      </c>
      <c r="D68" s="470">
        <v>0</v>
      </c>
      <c r="E68" s="470">
        <v>0</v>
      </c>
      <c r="F68" s="470">
        <v>0</v>
      </c>
      <c r="G68" s="470">
        <v>0</v>
      </c>
      <c r="H68" s="470">
        <v>0</v>
      </c>
    </row>
    <row r="69" spans="1:8" x14ac:dyDescent="0.25">
      <c r="A69" s="472" t="s">
        <v>117</v>
      </c>
      <c r="B69" s="464"/>
      <c r="C69" s="476">
        <v>0</v>
      </c>
      <c r="D69" s="476">
        <v>0</v>
      </c>
      <c r="E69" s="476">
        <v>0</v>
      </c>
      <c r="F69" s="476">
        <v>0</v>
      </c>
      <c r="G69" s="476">
        <v>0</v>
      </c>
      <c r="H69" s="476">
        <v>0</v>
      </c>
    </row>
    <row r="70" spans="1:8" x14ac:dyDescent="0.25">
      <c r="A70" s="471">
        <v>9100</v>
      </c>
      <c r="B70" s="468" t="s">
        <v>118</v>
      </c>
      <c r="C70" s="470">
        <v>0</v>
      </c>
      <c r="D70" s="470">
        <v>0</v>
      </c>
      <c r="E70" s="470">
        <v>0</v>
      </c>
      <c r="F70" s="470">
        <v>0</v>
      </c>
      <c r="G70" s="470">
        <v>0</v>
      </c>
      <c r="H70" s="470">
        <v>0</v>
      </c>
    </row>
    <row r="71" spans="1:8" x14ac:dyDescent="0.25">
      <c r="A71" s="471">
        <v>9200</v>
      </c>
      <c r="B71" s="468" t="s">
        <v>119</v>
      </c>
      <c r="C71" s="470">
        <v>0</v>
      </c>
      <c r="D71" s="470">
        <v>0</v>
      </c>
      <c r="E71" s="470">
        <v>0</v>
      </c>
      <c r="F71" s="470">
        <v>0</v>
      </c>
      <c r="G71" s="470">
        <v>0</v>
      </c>
      <c r="H71" s="470">
        <v>0</v>
      </c>
    </row>
    <row r="72" spans="1:8" x14ac:dyDescent="0.25">
      <c r="A72" s="471">
        <v>9300</v>
      </c>
      <c r="B72" s="468" t="s">
        <v>120</v>
      </c>
      <c r="C72" s="470">
        <v>0</v>
      </c>
      <c r="D72" s="470">
        <v>0</v>
      </c>
      <c r="E72" s="470">
        <v>0</v>
      </c>
      <c r="F72" s="470">
        <v>0</v>
      </c>
      <c r="G72" s="470">
        <v>0</v>
      </c>
      <c r="H72" s="470">
        <v>0</v>
      </c>
    </row>
    <row r="73" spans="1:8" x14ac:dyDescent="0.25">
      <c r="A73" s="471">
        <v>9400</v>
      </c>
      <c r="B73" s="468" t="s">
        <v>121</v>
      </c>
      <c r="C73" s="470">
        <v>0</v>
      </c>
      <c r="D73" s="470">
        <v>0</v>
      </c>
      <c r="E73" s="470">
        <v>0</v>
      </c>
      <c r="F73" s="470">
        <v>0</v>
      </c>
      <c r="G73" s="470">
        <v>0</v>
      </c>
      <c r="H73" s="470">
        <v>0</v>
      </c>
    </row>
    <row r="74" spans="1:8" x14ac:dyDescent="0.25">
      <c r="A74" s="471">
        <v>9500</v>
      </c>
      <c r="B74" s="468" t="s">
        <v>122</v>
      </c>
      <c r="C74" s="470">
        <v>0</v>
      </c>
      <c r="D74" s="470">
        <v>0</v>
      </c>
      <c r="E74" s="470">
        <v>0</v>
      </c>
      <c r="F74" s="470">
        <v>0</v>
      </c>
      <c r="G74" s="470">
        <v>0</v>
      </c>
      <c r="H74" s="470">
        <v>0</v>
      </c>
    </row>
    <row r="75" spans="1:8" x14ac:dyDescent="0.25">
      <c r="A75" s="471">
        <v>9600</v>
      </c>
      <c r="B75" s="468" t="s">
        <v>123</v>
      </c>
      <c r="C75" s="470">
        <v>0</v>
      </c>
      <c r="D75" s="470">
        <v>0</v>
      </c>
      <c r="E75" s="470">
        <v>0</v>
      </c>
      <c r="F75" s="470">
        <v>0</v>
      </c>
      <c r="G75" s="470">
        <v>0</v>
      </c>
      <c r="H75" s="470">
        <v>0</v>
      </c>
    </row>
    <row r="76" spans="1:8" x14ac:dyDescent="0.25">
      <c r="A76" s="474">
        <v>9900</v>
      </c>
      <c r="B76" s="469" t="s">
        <v>124</v>
      </c>
      <c r="C76" s="477">
        <v>0</v>
      </c>
      <c r="D76" s="477">
        <v>0</v>
      </c>
      <c r="E76" s="477">
        <v>0</v>
      </c>
      <c r="F76" s="477">
        <v>0</v>
      </c>
      <c r="G76" s="477">
        <v>0</v>
      </c>
      <c r="H76" s="477">
        <v>0</v>
      </c>
    </row>
    <row r="77" spans="1:8" x14ac:dyDescent="0.25">
      <c r="A77" s="465"/>
      <c r="B77" s="473" t="s">
        <v>125</v>
      </c>
      <c r="C77" s="478">
        <v>118687507</v>
      </c>
      <c r="D77" s="478">
        <v>11008792.469999999</v>
      </c>
      <c r="E77" s="478">
        <v>129696299.46999998</v>
      </c>
      <c r="F77" s="478">
        <v>127427165.41999999</v>
      </c>
      <c r="G77" s="478">
        <v>122503676.73999999</v>
      </c>
      <c r="H77" s="478">
        <v>2269134.0500000045</v>
      </c>
    </row>
    <row r="79" spans="1:8" x14ac:dyDescent="0.25">
      <c r="A79" s="458" t="s">
        <v>257</v>
      </c>
      <c r="B79" s="457"/>
      <c r="C79" s="457"/>
      <c r="D79" s="457"/>
      <c r="E79" s="457"/>
      <c r="F79" s="457"/>
      <c r="G79" s="457"/>
      <c r="H79" s="457"/>
    </row>
    <row r="86" spans="2:8" x14ac:dyDescent="0.25">
      <c r="B86" s="329" t="s">
        <v>39</v>
      </c>
      <c r="C86" s="291"/>
      <c r="D86" s="291"/>
      <c r="E86" s="291"/>
      <c r="F86" s="339" t="s">
        <v>40</v>
      </c>
      <c r="G86" s="339"/>
      <c r="H86" s="339"/>
    </row>
    <row r="87" spans="2:8" x14ac:dyDescent="0.25">
      <c r="B87" s="329" t="s">
        <v>414</v>
      </c>
      <c r="C87" s="291"/>
      <c r="D87" s="291"/>
      <c r="E87" s="291"/>
      <c r="F87" s="330" t="s">
        <v>389</v>
      </c>
      <c r="G87" s="330"/>
      <c r="H87" s="330"/>
    </row>
    <row r="88" spans="2:8" x14ac:dyDescent="0.25">
      <c r="B88" s="291"/>
      <c r="C88" s="291"/>
      <c r="D88" s="291"/>
      <c r="E88" s="291"/>
      <c r="F88" s="330"/>
      <c r="G88" s="330"/>
      <c r="H88" s="330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371" t="s">
        <v>420</v>
      </c>
      <c r="B1" s="372"/>
      <c r="C1" s="372"/>
      <c r="D1" s="372"/>
      <c r="E1" s="372"/>
      <c r="F1" s="372"/>
      <c r="G1" s="373"/>
    </row>
    <row r="2" spans="1:7" x14ac:dyDescent="0.2">
      <c r="A2" s="124"/>
      <c r="B2" s="70" t="s">
        <v>45</v>
      </c>
      <c r="C2" s="71"/>
      <c r="D2" s="71"/>
      <c r="E2" s="71"/>
      <c r="F2" s="72"/>
      <c r="G2" s="374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375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479">
        <v>7101696.7999999998</v>
      </c>
      <c r="D6" s="81">
        <f>B6+C6</f>
        <v>125729203.8</v>
      </c>
      <c r="E6" s="480">
        <v>121858553.27</v>
      </c>
      <c r="F6" s="480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479">
        <v>3907095.67</v>
      </c>
      <c r="D7" s="81">
        <f>B7+C7</f>
        <v>3967095.67</v>
      </c>
      <c r="E7" s="480">
        <v>5568612.1500000004</v>
      </c>
      <c r="F7" s="480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39" t="s">
        <v>40</v>
      </c>
      <c r="F24" s="339"/>
      <c r="G24" s="339"/>
    </row>
    <row r="25" spans="1:7" ht="22.5" customHeight="1" x14ac:dyDescent="0.25">
      <c r="A25" s="44" t="s">
        <v>414</v>
      </c>
      <c r="B25" s="79"/>
      <c r="C25" s="79"/>
      <c r="D25" s="79"/>
      <c r="E25" s="330" t="s">
        <v>389</v>
      </c>
      <c r="F25" s="330"/>
      <c r="G25" s="330"/>
    </row>
    <row r="26" spans="1:7" ht="15" x14ac:dyDescent="0.25">
      <c r="A26" s="79"/>
      <c r="B26" s="79"/>
      <c r="C26" s="79"/>
      <c r="D26" s="79"/>
      <c r="E26" s="330"/>
      <c r="F26" s="330"/>
      <c r="G26" s="330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376" t="s">
        <v>421</v>
      </c>
      <c r="B1" s="377"/>
      <c r="C1" s="377"/>
      <c r="D1" s="377"/>
      <c r="E1" s="377"/>
      <c r="F1" s="377"/>
      <c r="G1" s="377"/>
      <c r="H1" s="378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379" t="s">
        <v>47</v>
      </c>
      <c r="B3" s="380"/>
      <c r="C3" s="376" t="s">
        <v>45</v>
      </c>
      <c r="D3" s="377"/>
      <c r="E3" s="377"/>
      <c r="F3" s="377"/>
      <c r="G3" s="378"/>
      <c r="H3" s="374" t="s">
        <v>46</v>
      </c>
    </row>
    <row r="4" spans="1:8" ht="35.1" customHeight="1" x14ac:dyDescent="0.25">
      <c r="A4" s="381"/>
      <c r="B4" s="382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375"/>
    </row>
    <row r="5" spans="1:8" x14ac:dyDescent="0.25">
      <c r="A5" s="383"/>
      <c r="B5" s="384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385">
        <v>21121300701000</v>
      </c>
      <c r="B7" s="386"/>
      <c r="C7" s="229">
        <v>9978100.2200000007</v>
      </c>
      <c r="D7" s="481">
        <v>326991.74</v>
      </c>
      <c r="E7" s="76">
        <f>C7+D7</f>
        <v>10305091.960000001</v>
      </c>
      <c r="F7" s="482">
        <v>9864259.1400000006</v>
      </c>
      <c r="G7" s="482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481">
        <v>-559990.75</v>
      </c>
      <c r="E8" s="76">
        <f t="shared" ref="E8:E14" si="0">C8+D8</f>
        <v>6889887.3399999999</v>
      </c>
      <c r="F8" s="482">
        <v>6666231.9299999997</v>
      </c>
      <c r="G8" s="482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481">
        <v>14847178.27</v>
      </c>
      <c r="E9" s="76">
        <f t="shared" si="0"/>
        <v>49580134.310000002</v>
      </c>
      <c r="F9" s="482">
        <v>48512008.799999997</v>
      </c>
      <c r="G9" s="482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481">
        <v>-3600386.79</v>
      </c>
      <c r="E10" s="76">
        <f t="shared" si="0"/>
        <v>61650783.18</v>
      </c>
      <c r="F10" s="482">
        <v>61134026.270000003</v>
      </c>
      <c r="G10" s="482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481">
        <v>-5000</v>
      </c>
      <c r="E11" s="76">
        <f t="shared" si="0"/>
        <v>1270402.68</v>
      </c>
      <c r="F11" s="482">
        <v>1250639.28</v>
      </c>
      <c r="G11" s="482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376" t="s">
        <v>422</v>
      </c>
      <c r="B19" s="377"/>
      <c r="C19" s="377"/>
      <c r="D19" s="377"/>
      <c r="E19" s="377"/>
      <c r="F19" s="377"/>
      <c r="G19" s="377"/>
      <c r="H19" s="378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379" t="s">
        <v>47</v>
      </c>
      <c r="B21" s="380"/>
      <c r="C21" s="376" t="s">
        <v>45</v>
      </c>
      <c r="D21" s="377"/>
      <c r="E21" s="377"/>
      <c r="F21" s="377"/>
      <c r="G21" s="378"/>
      <c r="H21" s="374" t="s">
        <v>46</v>
      </c>
    </row>
    <row r="22" spans="1:8" ht="35.1" customHeight="1" x14ac:dyDescent="0.25">
      <c r="A22" s="381"/>
      <c r="B22" s="382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375"/>
    </row>
    <row r="23" spans="1:8" x14ac:dyDescent="0.25">
      <c r="A23" s="383"/>
      <c r="B23" s="384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376" t="s">
        <v>423</v>
      </c>
      <c r="B33" s="377"/>
      <c r="C33" s="377"/>
      <c r="D33" s="377"/>
      <c r="E33" s="377"/>
      <c r="F33" s="377"/>
      <c r="G33" s="377"/>
      <c r="H33" s="378"/>
    </row>
    <row r="34" spans="1:8" x14ac:dyDescent="0.25">
      <c r="A34" s="379" t="s">
        <v>47</v>
      </c>
      <c r="B34" s="380"/>
      <c r="C34" s="376" t="s">
        <v>45</v>
      </c>
      <c r="D34" s="377"/>
      <c r="E34" s="377"/>
      <c r="F34" s="377"/>
      <c r="G34" s="378"/>
      <c r="H34" s="374" t="s">
        <v>46</v>
      </c>
    </row>
    <row r="35" spans="1:8" ht="35.1" customHeight="1" x14ac:dyDescent="0.25">
      <c r="A35" s="381"/>
      <c r="B35" s="382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375"/>
    </row>
    <row r="36" spans="1:8" x14ac:dyDescent="0.25">
      <c r="A36" s="383"/>
      <c r="B36" s="384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483">
        <v>11008792.470000001</v>
      </c>
      <c r="E38" s="96">
        <f>C38+D38</f>
        <v>129696299.47</v>
      </c>
      <c r="F38" s="484">
        <v>127427165.42</v>
      </c>
      <c r="G38" s="484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39" t="s">
        <v>40</v>
      </c>
      <c r="G58" s="339"/>
      <c r="H58" s="339"/>
    </row>
    <row r="59" spans="1:8" ht="22.5" customHeight="1" x14ac:dyDescent="0.25">
      <c r="B59" s="44" t="s">
        <v>414</v>
      </c>
      <c r="C59" s="79"/>
      <c r="D59" s="79"/>
      <c r="E59" s="79"/>
      <c r="F59" s="330" t="s">
        <v>389</v>
      </c>
      <c r="G59" s="330"/>
      <c r="H59" s="330"/>
    </row>
    <row r="60" spans="1:8" x14ac:dyDescent="0.25">
      <c r="B60" s="79"/>
      <c r="C60" s="79"/>
      <c r="D60" s="79"/>
      <c r="E60" s="79"/>
      <c r="F60" s="330"/>
      <c r="G60" s="330"/>
      <c r="H60" s="330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371" t="s">
        <v>424</v>
      </c>
      <c r="B1" s="387"/>
      <c r="C1" s="387"/>
      <c r="D1" s="387"/>
      <c r="E1" s="387"/>
      <c r="F1" s="387"/>
      <c r="G1" s="388"/>
    </row>
    <row r="2" spans="1:7" x14ac:dyDescent="0.2">
      <c r="A2" s="124"/>
      <c r="B2" s="70" t="s">
        <v>45</v>
      </c>
      <c r="C2" s="71"/>
      <c r="D2" s="71"/>
      <c r="E2" s="71"/>
      <c r="F2" s="72"/>
      <c r="G2" s="374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375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39" t="s">
        <v>40</v>
      </c>
      <c r="F50" s="339"/>
      <c r="G50" s="339"/>
    </row>
    <row r="51" spans="1:7" ht="22.5" customHeight="1" x14ac:dyDescent="0.25">
      <c r="A51" s="44" t="s">
        <v>414</v>
      </c>
      <c r="B51" s="79"/>
      <c r="C51" s="79"/>
      <c r="D51" s="79"/>
      <c r="E51" s="330" t="s">
        <v>389</v>
      </c>
      <c r="F51" s="330"/>
      <c r="G51" s="330"/>
    </row>
    <row r="52" spans="1:7" ht="15" x14ac:dyDescent="0.25">
      <c r="A52" s="79"/>
      <c r="B52" s="79"/>
      <c r="C52" s="79"/>
      <c r="D52" s="79"/>
      <c r="E52" s="330"/>
      <c r="F52" s="330"/>
      <c r="G52" s="330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389" t="s">
        <v>425</v>
      </c>
      <c r="B1" s="390"/>
      <c r="C1" s="390"/>
      <c r="D1" s="391"/>
    </row>
    <row r="2" spans="1:4" x14ac:dyDescent="0.2">
      <c r="A2" s="108"/>
      <c r="B2" s="108"/>
      <c r="C2" s="108"/>
      <c r="D2" s="108"/>
    </row>
    <row r="3" spans="1:4" ht="24.95" customHeight="1" x14ac:dyDescent="0.2">
      <c r="A3" s="392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393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394" t="s">
        <v>182</v>
      </c>
      <c r="B5" s="395"/>
      <c r="C5" s="395"/>
      <c r="D5" s="396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397" t="s">
        <v>185</v>
      </c>
      <c r="B16" s="398"/>
      <c r="C16" s="398"/>
      <c r="D16" s="399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39" t="s">
        <v>40</v>
      </c>
      <c r="D37" s="339"/>
      <c r="E37" s="339"/>
    </row>
    <row r="38" spans="1:5" ht="22.5" customHeight="1" x14ac:dyDescent="0.2">
      <c r="A38" s="44" t="s">
        <v>414</v>
      </c>
      <c r="C38" s="330" t="s">
        <v>389</v>
      </c>
      <c r="D38" s="330"/>
      <c r="E38" s="330"/>
    </row>
    <row r="39" spans="1:5" x14ac:dyDescent="0.2">
      <c r="C39" s="330"/>
      <c r="D39" s="330"/>
      <c r="E39" s="330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00" t="s">
        <v>426</v>
      </c>
      <c r="B1" s="400"/>
      <c r="C1" s="400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01" t="s">
        <v>182</v>
      </c>
      <c r="B4" s="401"/>
      <c r="C4" s="401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02" t="s">
        <v>185</v>
      </c>
      <c r="B16" s="402"/>
      <c r="C16" s="402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39" t="s">
        <v>40</v>
      </c>
      <c r="C37" s="339"/>
      <c r="D37" s="339"/>
    </row>
    <row r="38" spans="1:4" ht="22.5" customHeight="1" x14ac:dyDescent="0.2">
      <c r="A38" s="44" t="s">
        <v>414</v>
      </c>
      <c r="B38" s="330" t="s">
        <v>389</v>
      </c>
      <c r="C38" s="330"/>
      <c r="D38" s="330"/>
    </row>
    <row r="39" spans="1:4" x14ac:dyDescent="0.2">
      <c r="B39" s="330"/>
      <c r="C39" s="330"/>
      <c r="D39" s="330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03" t="s">
        <v>427</v>
      </c>
      <c r="B1" s="404"/>
      <c r="C1" s="404"/>
      <c r="D1" s="404"/>
      <c r="E1" s="405"/>
    </row>
    <row r="2" spans="1:5" ht="22.5" x14ac:dyDescent="0.25">
      <c r="A2" s="406" t="s">
        <v>47</v>
      </c>
      <c r="B2" s="407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485">
        <v>14695285.529999999</v>
      </c>
      <c r="E10" s="486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485">
        <v>54306500.829999998</v>
      </c>
      <c r="E11" s="486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485">
        <v>55802149.539999999</v>
      </c>
      <c r="E12" s="486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487">
        <v>90031613.150000006</v>
      </c>
      <c r="E15" s="488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487">
        <v>4422721.62</v>
      </c>
      <c r="E16" s="488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487">
        <v>25828361.210000001</v>
      </c>
      <c r="E17" s="488">
        <v>24934840.649999999</v>
      </c>
    </row>
    <row r="18" spans="1:5" x14ac:dyDescent="0.25">
      <c r="A18" s="323"/>
      <c r="B18" s="231" t="s">
        <v>81</v>
      </c>
      <c r="C18" s="225">
        <v>1546839</v>
      </c>
      <c r="D18" s="487">
        <v>1575857.29</v>
      </c>
      <c r="E18" s="488">
        <v>1535660.05</v>
      </c>
    </row>
    <row r="19" spans="1:5" x14ac:dyDescent="0.25">
      <c r="A19" s="323"/>
      <c r="B19" s="231" t="s">
        <v>91</v>
      </c>
      <c r="C19" s="225">
        <v>60000</v>
      </c>
      <c r="D19" s="487">
        <v>4650660.74</v>
      </c>
      <c r="E19" s="488">
        <v>2325330.37</v>
      </c>
    </row>
    <row r="20" spans="1:5" x14ac:dyDescent="0.25">
      <c r="A20" s="323"/>
      <c r="B20" s="231" t="s">
        <v>101</v>
      </c>
      <c r="C20" s="225">
        <v>0</v>
      </c>
      <c r="D20" s="487">
        <v>917951.41</v>
      </c>
      <c r="E20" s="488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06" t="s">
        <v>47</v>
      </c>
      <c r="B27" s="407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489">
        <v>-1298484.6000000001</v>
      </c>
      <c r="E32" s="490">
        <v>2278798.86</v>
      </c>
    </row>
    <row r="33" spans="1:5" x14ac:dyDescent="0.25">
      <c r="A33" s="323"/>
      <c r="B33" s="231" t="s">
        <v>394</v>
      </c>
      <c r="C33" s="236">
        <v>0</v>
      </c>
      <c r="D33" s="489">
        <v>-205431.27</v>
      </c>
      <c r="E33" s="490">
        <v>898295.23</v>
      </c>
    </row>
    <row r="34" spans="1:5" x14ac:dyDescent="0.25">
      <c r="A34" s="323"/>
      <c r="B34" s="231" t="s">
        <v>200</v>
      </c>
      <c r="C34" s="236">
        <v>0</v>
      </c>
      <c r="D34" s="489">
        <v>0</v>
      </c>
      <c r="E34" s="490">
        <v>0</v>
      </c>
    </row>
    <row r="35" spans="1:5" x14ac:dyDescent="0.25">
      <c r="A35" s="323"/>
      <c r="B35" s="231" t="s">
        <v>395</v>
      </c>
      <c r="C35" s="236">
        <v>0</v>
      </c>
      <c r="D35" s="489">
        <v>-185669.25</v>
      </c>
      <c r="E35" s="490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491">
        <v>-933644.4</v>
      </c>
      <c r="E37" s="492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39" t="s">
        <v>40</v>
      </c>
      <c r="D45" s="339"/>
      <c r="E45" s="339"/>
    </row>
    <row r="46" spans="1:5" x14ac:dyDescent="0.25">
      <c r="B46" s="219" t="s">
        <v>414</v>
      </c>
      <c r="C46" s="330" t="s">
        <v>389</v>
      </c>
      <c r="D46" s="330"/>
      <c r="E46" s="330"/>
    </row>
    <row r="47" spans="1:5" x14ac:dyDescent="0.25">
      <c r="B47" s="122"/>
      <c r="C47" s="330"/>
      <c r="D47" s="330"/>
      <c r="E47" s="330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361" t="s">
        <v>428</v>
      </c>
      <c r="B1" s="361"/>
      <c r="C1" s="361"/>
      <c r="D1" s="361"/>
      <c r="E1" s="361"/>
      <c r="F1" s="361"/>
      <c r="G1" s="361"/>
      <c r="H1" s="362"/>
    </row>
    <row r="2" spans="1:8" x14ac:dyDescent="0.25">
      <c r="A2" s="408" t="s">
        <v>47</v>
      </c>
      <c r="B2" s="366"/>
      <c r="C2" s="361" t="s">
        <v>45</v>
      </c>
      <c r="D2" s="361"/>
      <c r="E2" s="361"/>
      <c r="F2" s="361"/>
      <c r="G2" s="361"/>
      <c r="H2" s="363" t="s">
        <v>46</v>
      </c>
    </row>
    <row r="3" spans="1:8" ht="22.5" x14ac:dyDescent="0.25">
      <c r="A3" s="409"/>
      <c r="B3" s="368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364"/>
    </row>
    <row r="4" spans="1:8" x14ac:dyDescent="0.25">
      <c r="A4" s="410"/>
      <c r="B4" s="370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493">
        <v>275494.21000000002</v>
      </c>
      <c r="E7" s="257">
        <f>C7+D7</f>
        <v>6412103.4799999995</v>
      </c>
      <c r="F7" s="494">
        <v>6761563.9500000002</v>
      </c>
      <c r="G7" s="494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495">
        <v>-3780845.78</v>
      </c>
      <c r="E10" s="257">
        <f>C10+D10</f>
        <v>71402029.329999998</v>
      </c>
      <c r="F10" s="496">
        <v>68386177.560000002</v>
      </c>
      <c r="G10" s="496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495">
        <v>0</v>
      </c>
      <c r="E11" s="265">
        <f t="shared" ref="E11:E15" si="3">C11+D11</f>
        <v>0</v>
      </c>
      <c r="F11" s="496">
        <v>0</v>
      </c>
      <c r="G11" s="496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495">
        <v>1333113.42</v>
      </c>
      <c r="E12" s="265">
        <f t="shared" si="3"/>
        <v>9212018.4100000001</v>
      </c>
      <c r="F12" s="496">
        <v>8770726.1099999994</v>
      </c>
      <c r="G12" s="496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497">
        <v>13186030.619999999</v>
      </c>
      <c r="E19" s="257">
        <f>C19+D19</f>
        <v>41399745.57</v>
      </c>
      <c r="F19" s="498">
        <v>42258058.520000003</v>
      </c>
      <c r="G19" s="498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497">
        <v>-5000</v>
      </c>
      <c r="E20" s="265">
        <f t="shared" ref="E20:E21" si="7">C20+D20</f>
        <v>1270402.68</v>
      </c>
      <c r="F20" s="498">
        <v>1250639.28</v>
      </c>
      <c r="G20" s="498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11" t="s">
        <v>125</v>
      </c>
      <c r="B35" s="412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39" t="s">
        <v>40</v>
      </c>
      <c r="G41" s="339"/>
      <c r="H41" s="339"/>
    </row>
    <row r="42" spans="1:8" x14ac:dyDescent="0.25">
      <c r="B42" s="219" t="s">
        <v>414</v>
      </c>
      <c r="C42" s="123"/>
      <c r="D42" s="123"/>
      <c r="E42" s="123"/>
      <c r="F42" s="330" t="s">
        <v>389</v>
      </c>
      <c r="G42" s="330"/>
      <c r="H42" s="330"/>
    </row>
    <row r="43" spans="1:8" x14ac:dyDescent="0.25">
      <c r="B43" s="123"/>
      <c r="C43" s="123"/>
      <c r="D43" s="123"/>
      <c r="E43" s="123"/>
      <c r="F43" s="330"/>
      <c r="G43" s="330"/>
      <c r="H43" s="330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opLeftCell="A19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28" t="s">
        <v>416</v>
      </c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30"/>
    </row>
    <row r="2" spans="1:13" ht="15.75" customHeight="1" x14ac:dyDescent="0.25">
      <c r="A2" s="274"/>
      <c r="B2" s="431" t="s">
        <v>260</v>
      </c>
      <c r="C2" s="432"/>
      <c r="D2" s="436" t="s">
        <v>261</v>
      </c>
      <c r="E2" s="439" t="s">
        <v>262</v>
      </c>
      <c r="F2" s="436" t="s">
        <v>263</v>
      </c>
      <c r="G2" s="440" t="s">
        <v>264</v>
      </c>
      <c r="H2" s="440"/>
      <c r="I2" s="440"/>
      <c r="J2" s="440"/>
      <c r="K2" s="440"/>
      <c r="L2" s="440"/>
      <c r="M2" s="441"/>
    </row>
    <row r="3" spans="1:13" ht="23.25" customHeight="1" x14ac:dyDescent="0.25">
      <c r="A3" s="274"/>
      <c r="B3" s="423"/>
      <c r="C3" s="433"/>
      <c r="D3" s="437"/>
      <c r="E3" s="439"/>
      <c r="F3" s="437"/>
      <c r="G3" s="422" t="s">
        <v>265</v>
      </c>
      <c r="H3" s="425" t="s">
        <v>266</v>
      </c>
      <c r="I3" s="442" t="s">
        <v>267</v>
      </c>
      <c r="J3" s="442" t="s">
        <v>268</v>
      </c>
      <c r="K3" s="442" t="s">
        <v>269</v>
      </c>
      <c r="L3" s="449" t="s">
        <v>270</v>
      </c>
      <c r="M3" s="450"/>
    </row>
    <row r="4" spans="1:13" ht="15" customHeight="1" x14ac:dyDescent="0.25">
      <c r="A4" s="274"/>
      <c r="B4" s="423"/>
      <c r="C4" s="433"/>
      <c r="D4" s="437"/>
      <c r="E4" s="439"/>
      <c r="F4" s="437"/>
      <c r="G4" s="423"/>
      <c r="H4" s="426"/>
      <c r="I4" s="443"/>
      <c r="J4" s="443"/>
      <c r="K4" s="447"/>
      <c r="L4" s="427" t="s">
        <v>271</v>
      </c>
      <c r="M4" s="417" t="s">
        <v>272</v>
      </c>
    </row>
    <row r="5" spans="1:13" x14ac:dyDescent="0.25">
      <c r="A5" s="274"/>
      <c r="B5" s="434"/>
      <c r="C5" s="435"/>
      <c r="D5" s="438"/>
      <c r="E5" s="439"/>
      <c r="F5" s="438"/>
      <c r="G5" s="424"/>
      <c r="H5" s="427"/>
      <c r="I5" s="444"/>
      <c r="J5" s="444"/>
      <c r="K5" s="448"/>
      <c r="L5" s="451"/>
      <c r="M5" s="418"/>
    </row>
    <row r="6" spans="1:13" ht="15" customHeight="1" x14ac:dyDescent="0.25">
      <c r="A6" s="274"/>
      <c r="B6" s="419" t="s">
        <v>273</v>
      </c>
      <c r="C6" s="420"/>
      <c r="D6" s="420"/>
      <c r="E6" s="293"/>
      <c r="F6" s="294"/>
      <c r="G6" s="295"/>
      <c r="H6" s="295"/>
      <c r="I6" s="295"/>
      <c r="J6" s="421"/>
      <c r="K6" s="421"/>
      <c r="L6" s="295"/>
      <c r="M6" s="296"/>
    </row>
    <row r="7" spans="1:13" ht="15" customHeight="1" x14ac:dyDescent="0.25">
      <c r="A7" s="274"/>
      <c r="B7" s="297"/>
      <c r="C7" s="414" t="s">
        <v>274</v>
      </c>
      <c r="D7" s="414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499">
        <v>125280</v>
      </c>
      <c r="J9" s="499">
        <v>0</v>
      </c>
      <c r="K9" s="499">
        <v>0</v>
      </c>
      <c r="L9" s="500">
        <v>0</v>
      </c>
      <c r="M9" s="501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499">
        <v>65870</v>
      </c>
      <c r="J10" s="499">
        <v>131740</v>
      </c>
      <c r="K10" s="499">
        <v>65870</v>
      </c>
      <c r="L10" s="500">
        <v>0</v>
      </c>
      <c r="M10" s="501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499">
        <v>5844.65</v>
      </c>
      <c r="J11" s="499">
        <v>11689.3</v>
      </c>
      <c r="K11" s="499">
        <v>5844.65</v>
      </c>
      <c r="L11" s="500">
        <v>0</v>
      </c>
      <c r="M11" s="501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499">
        <v>1000813.8</v>
      </c>
      <c r="J12" s="499">
        <v>1553997.6</v>
      </c>
      <c r="K12" s="499">
        <v>776998.8</v>
      </c>
      <c r="L12" s="500">
        <v>0</v>
      </c>
      <c r="M12" s="501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499">
        <v>0</v>
      </c>
      <c r="J13" s="499">
        <v>0</v>
      </c>
      <c r="K13" s="499">
        <v>0</v>
      </c>
      <c r="L13" s="500">
        <v>0</v>
      </c>
      <c r="M13" s="501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499">
        <v>357500</v>
      </c>
      <c r="J14" s="499">
        <v>0</v>
      </c>
      <c r="K14" s="499">
        <v>0</v>
      </c>
      <c r="L14" s="500">
        <v>0</v>
      </c>
      <c r="M14" s="501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499">
        <v>80000</v>
      </c>
      <c r="J15" s="499">
        <v>137719.01999999999</v>
      </c>
      <c r="K15" s="499">
        <v>68859.509999999995</v>
      </c>
      <c r="L15" s="500">
        <v>0</v>
      </c>
      <c r="M15" s="501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499">
        <v>0</v>
      </c>
      <c r="J16" s="499">
        <v>0</v>
      </c>
      <c r="K16" s="499">
        <v>0</v>
      </c>
      <c r="L16" s="500">
        <v>0</v>
      </c>
      <c r="M16" s="501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499">
        <v>5942.68</v>
      </c>
      <c r="J17" s="499">
        <v>11885.36</v>
      </c>
      <c r="K17" s="499">
        <v>5942.68</v>
      </c>
      <c r="L17" s="500">
        <v>0</v>
      </c>
      <c r="M17" s="501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499">
        <v>9400</v>
      </c>
      <c r="J18" s="499">
        <v>18800</v>
      </c>
      <c r="K18" s="499">
        <v>9400</v>
      </c>
      <c r="L18" s="500">
        <v>0</v>
      </c>
      <c r="M18" s="501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499">
        <v>22258.73</v>
      </c>
      <c r="J19" s="499">
        <v>44517.46</v>
      </c>
      <c r="K19" s="499">
        <v>22258.73</v>
      </c>
      <c r="L19" s="500">
        <v>0</v>
      </c>
      <c r="M19" s="501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499">
        <v>33000</v>
      </c>
      <c r="J20" s="499">
        <v>66000</v>
      </c>
      <c r="K20" s="499">
        <v>33000</v>
      </c>
      <c r="L20" s="500">
        <v>0</v>
      </c>
      <c r="M20" s="501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499">
        <v>19890</v>
      </c>
      <c r="J21" s="499">
        <v>39780</v>
      </c>
      <c r="K21" s="499">
        <v>19890</v>
      </c>
      <c r="L21" s="500">
        <v>0</v>
      </c>
      <c r="M21" s="501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499">
        <v>1187100</v>
      </c>
      <c r="J22" s="499">
        <v>2374200</v>
      </c>
      <c r="K22" s="499">
        <v>1187100</v>
      </c>
      <c r="L22" s="500">
        <v>0</v>
      </c>
      <c r="M22" s="501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499">
        <v>6078.4</v>
      </c>
      <c r="J23" s="499">
        <v>0</v>
      </c>
      <c r="K23" s="499">
        <v>0</v>
      </c>
      <c r="L23" s="500">
        <v>0</v>
      </c>
      <c r="M23" s="501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499">
        <v>21866</v>
      </c>
      <c r="J24" s="499">
        <v>43732</v>
      </c>
      <c r="K24" s="499">
        <v>21866</v>
      </c>
      <c r="L24" s="500">
        <v>0</v>
      </c>
      <c r="M24" s="501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499">
        <v>36192</v>
      </c>
      <c r="J25" s="499">
        <v>72384</v>
      </c>
      <c r="K25" s="499">
        <v>36192</v>
      </c>
      <c r="L25" s="500">
        <v>0</v>
      </c>
      <c r="M25" s="501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499">
        <v>1580</v>
      </c>
      <c r="J26" s="499">
        <v>3160</v>
      </c>
      <c r="K26" s="499">
        <v>1580</v>
      </c>
      <c r="L26" s="500">
        <v>0</v>
      </c>
      <c r="M26" s="501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499">
        <v>42920</v>
      </c>
      <c r="J27" s="499">
        <v>85840</v>
      </c>
      <c r="K27" s="499">
        <v>42920</v>
      </c>
      <c r="L27" s="500">
        <v>0</v>
      </c>
      <c r="M27" s="501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499">
        <v>0</v>
      </c>
      <c r="J28" s="499">
        <v>0</v>
      </c>
      <c r="K28" s="499">
        <v>0</v>
      </c>
      <c r="L28" s="500">
        <v>0</v>
      </c>
      <c r="M28" s="501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499">
        <v>27608</v>
      </c>
      <c r="J29" s="499">
        <v>55216</v>
      </c>
      <c r="K29" s="499">
        <v>27608</v>
      </c>
      <c r="L29" s="500">
        <v>0</v>
      </c>
      <c r="M29" s="501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499">
        <v>0</v>
      </c>
      <c r="J30" s="499">
        <v>0</v>
      </c>
      <c r="K30" s="499">
        <v>0</v>
      </c>
      <c r="L30" s="500">
        <v>0</v>
      </c>
      <c r="M30" s="501">
        <v>0</v>
      </c>
    </row>
    <row r="31" spans="1:13" ht="15" customHeight="1" x14ac:dyDescent="0.25">
      <c r="A31" s="274"/>
      <c r="B31" s="415" t="s">
        <v>228</v>
      </c>
      <c r="C31" s="416"/>
      <c r="D31" s="416"/>
      <c r="E31" s="416"/>
      <c r="F31" s="416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503">
        <v>38.75550616666667</v>
      </c>
      <c r="M31" s="502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13" t="s">
        <v>275</v>
      </c>
      <c r="C33" s="414"/>
      <c r="D33" s="414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14" t="s">
        <v>276</v>
      </c>
      <c r="D34" s="414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15" t="s">
        <v>277</v>
      </c>
      <c r="C39" s="416"/>
      <c r="D39" s="416"/>
      <c r="E39" s="416"/>
      <c r="F39" s="416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45" t="s">
        <v>278</v>
      </c>
      <c r="C41" s="446"/>
      <c r="D41" s="446"/>
      <c r="E41" s="446"/>
      <c r="F41" s="44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504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39" t="s">
        <v>40</v>
      </c>
      <c r="I46" s="339"/>
      <c r="J46" s="339"/>
    </row>
    <row r="47" spans="1:13" ht="22.5" customHeight="1" x14ac:dyDescent="0.25">
      <c r="D47" s="208" t="s">
        <v>414</v>
      </c>
      <c r="E47" s="123"/>
      <c r="F47" s="123"/>
      <c r="G47" s="123"/>
      <c r="H47" s="330" t="s">
        <v>389</v>
      </c>
      <c r="I47" s="330"/>
      <c r="J47" s="330"/>
    </row>
    <row r="48" spans="1:13" x14ac:dyDescent="0.25">
      <c r="D48" s="123"/>
      <c r="E48" s="123"/>
      <c r="F48" s="123"/>
      <c r="G48" s="123"/>
      <c r="H48" s="330"/>
      <c r="I48" s="330"/>
      <c r="J48" s="330"/>
    </row>
  </sheetData>
  <protectedRanges>
    <protectedRange sqref="D46:J46 D47:G48" name="Rango1_3"/>
    <protectedRange sqref="H47:J48" name="Rango1"/>
  </protectedRanges>
  <mergeCells count="24"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  <mergeCell ref="B33:D33"/>
    <mergeCell ref="C34:D34"/>
    <mergeCell ref="B39:F39"/>
    <mergeCell ref="M4:M5"/>
    <mergeCell ref="B6:D6"/>
    <mergeCell ref="J6:K6"/>
    <mergeCell ref="C7:D7"/>
    <mergeCell ref="B31:F31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H8" sqref="H8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453" t="s">
        <v>429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5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452" t="s">
        <v>39</v>
      </c>
      <c r="D31" s="452"/>
      <c r="E31" s="452"/>
      <c r="F31" s="154"/>
      <c r="G31" s="154"/>
      <c r="H31" s="154"/>
      <c r="I31" s="154"/>
      <c r="J31" s="154"/>
      <c r="K31" s="339" t="s">
        <v>40</v>
      </c>
      <c r="L31" s="339"/>
      <c r="M31" s="339"/>
      <c r="N31" s="339"/>
      <c r="O31" s="339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452" t="s">
        <v>414</v>
      </c>
      <c r="D32" s="452"/>
      <c r="E32" s="452"/>
      <c r="F32" s="154"/>
      <c r="G32" s="154"/>
      <c r="H32" s="154"/>
      <c r="I32" s="154"/>
      <c r="J32" s="154"/>
      <c r="K32" s="330" t="s">
        <v>389</v>
      </c>
      <c r="L32" s="330"/>
      <c r="M32" s="330"/>
      <c r="N32" s="330"/>
      <c r="O32" s="330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30"/>
      <c r="L33" s="330"/>
      <c r="M33" s="330"/>
      <c r="N33" s="330"/>
      <c r="O33" s="330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2026-01-26T20:16:29Z</cp:lastPrinted>
  <dcterms:created xsi:type="dcterms:W3CDTF">2023-10-24T16:46:26Z</dcterms:created>
  <dcterms:modified xsi:type="dcterms:W3CDTF">2026-01-27T15:35:22Z</dcterms:modified>
</cp:coreProperties>
</file>