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ctavio\Desktop\INFORMES 2025\CUENTA PÚBLICA 2025\Nueva carpeta\"/>
    </mc:Choice>
  </mc:AlternateContent>
  <xr:revisionPtr revIDLastSave="0" documentId="8_{6D6DB5E9-D100-49E3-A407-62788185F634}" xr6:coauthVersionLast="36" xr6:coauthVersionMax="36" xr10:uidLastSave="{00000000-0000-0000-0000-000000000000}"/>
  <bookViews>
    <workbookView xWindow="0" yWindow="0" windowWidth="28800" windowHeight="11625" xr2:uid="{00000000-000D-0000-FFFF-FFFF00000000}"/>
  </bookViews>
  <sheets>
    <sheet name="GCP" sheetId="1" r:id="rId1"/>
  </sheets>
  <calcPr calcId="191028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30" i="1" l="1"/>
  <c r="D30" i="1"/>
  <c r="E30" i="1"/>
  <c r="F30" i="1"/>
  <c r="G30" i="1"/>
  <c r="B30" i="1"/>
  <c r="C25" i="1"/>
  <c r="D25" i="1"/>
  <c r="E25" i="1"/>
  <c r="F25" i="1"/>
  <c r="G25" i="1"/>
  <c r="B25" i="1"/>
  <c r="C22" i="1"/>
  <c r="D22" i="1"/>
  <c r="E22" i="1"/>
  <c r="F22" i="1"/>
  <c r="G22" i="1"/>
  <c r="B22" i="1"/>
  <c r="C18" i="1"/>
  <c r="D18" i="1"/>
  <c r="E18" i="1"/>
  <c r="F18" i="1"/>
  <c r="G18" i="1"/>
  <c r="B18" i="1"/>
  <c r="C9" i="1"/>
  <c r="D9" i="1"/>
  <c r="E9" i="1"/>
  <c r="F9" i="1"/>
  <c r="F5" i="1" s="1"/>
  <c r="G9" i="1"/>
  <c r="B9" i="1"/>
  <c r="C6" i="1"/>
  <c r="C5" i="1" s="1"/>
  <c r="D6" i="1"/>
  <c r="D5" i="1" s="1"/>
  <c r="E6" i="1"/>
  <c r="E36" i="1" s="1"/>
  <c r="F6" i="1"/>
  <c r="F36" i="1" s="1"/>
  <c r="G6" i="1"/>
  <c r="G5" i="1" s="1"/>
  <c r="B6" i="1"/>
  <c r="B36" i="1" s="1"/>
  <c r="G36" i="1" l="1"/>
  <c r="C36" i="1"/>
  <c r="E5" i="1"/>
  <c r="D36" i="1"/>
  <c r="B5" i="1"/>
</calcChain>
</file>

<file path=xl/sharedStrings.xml><?xml version="1.0" encoding="utf-8"?>
<sst xmlns="http://schemas.openxmlformats.org/spreadsheetml/2006/main" count="45" uniqueCount="45">
  <si>
    <t>Concepto</t>
  </si>
  <si>
    <t>Egresos</t>
  </si>
  <si>
    <t>Subejercicio</t>
  </si>
  <si>
    <t>Aprobado</t>
  </si>
  <si>
    <t>Ampliaciones/ (Reducciones)</t>
  </si>
  <si>
    <t>Modificado</t>
  </si>
  <si>
    <t>Devengado</t>
  </si>
  <si>
    <t>Pagado</t>
  </si>
  <si>
    <t>Programas</t>
  </si>
  <si>
    <t>Subsidios: Sector Social y Privado o Entidades Federativas y Municipios</t>
  </si>
  <si>
    <t>Sujetos a Reglas de Operación</t>
  </si>
  <si>
    <t>Otros Subsidios</t>
  </si>
  <si>
    <t>Desempeño de las Funciones</t>
  </si>
  <si>
    <t>Prestación de Servicios Públicos</t>
  </si>
  <si>
    <t>Provisión de Bienes Públicos</t>
  </si>
  <si>
    <t>Planeación, seguimiento y evaluación de políticas públicas</t>
  </si>
  <si>
    <t>Promoción y fomento</t>
  </si>
  <si>
    <t>Regulación y supervisión</t>
  </si>
  <si>
    <t>Funciones de las Fuerzas Armadas (Únicamente Gobierno Federal)</t>
  </si>
  <si>
    <t>Específicos</t>
  </si>
  <si>
    <t>Proyectos de Inversión</t>
  </si>
  <si>
    <t>Administrativos y de Apoyo</t>
  </si>
  <si>
    <t>Apoyo al proceso presupuestario y para mejorar la eficiencia institucional</t>
  </si>
  <si>
    <t>Apoyo a la función pública y al mejoramiento de la gestión</t>
  </si>
  <si>
    <t>Operaciones ajenas</t>
  </si>
  <si>
    <t>Compromisos</t>
  </si>
  <si>
    <t>Obligaciones de cumplimiento de resolución jurisdiccional</t>
  </si>
  <si>
    <t>Desastres Naturales</t>
  </si>
  <si>
    <t>Obligaciones</t>
  </si>
  <si>
    <t>Pensiones y jubilaciones</t>
  </si>
  <si>
    <t>Aportaciones a la seguridad social</t>
  </si>
  <si>
    <t>Aportaciones a fondos de estabilización</t>
  </si>
  <si>
    <t>Aportaciones a fondos de inversión y reestructura de pensiones</t>
  </si>
  <si>
    <t>Programas de Gasto Federalizado  (Gobierno Federal)</t>
  </si>
  <si>
    <t>Gasto Federalizado</t>
  </si>
  <si>
    <t>Participaciones a entidades federativas y municipios</t>
  </si>
  <si>
    <t>Costo financiero, deuda o apoyos a deudores y ahorradores de la banca</t>
  </si>
  <si>
    <t>Adeudos de ejercicios fiscales anteriores</t>
  </si>
  <si>
    <t>Total del Egreso</t>
  </si>
  <si>
    <t>Universidad Tecnológica del Norte de Guanajuato
Gasto por Categoría Programática
Del 01 de Enero al 31 de Marzo de 2025
(Cifras en Pesos)</t>
  </si>
  <si>
    <t>“Bajo protesta de decir verdad declaramos que los Estados Financieros y sus notas, son razonablemente correctos y son responsabilidad del emisor”.</t>
  </si>
  <si>
    <t>M. en C. Andrés Salvador Casillas Barajas</t>
  </si>
  <si>
    <t>MAE. Loth Mariano Pérez Camacho</t>
  </si>
  <si>
    <t xml:space="preserve">Encargado de Rectoría de la Universidad Tecnológica del Norte de Guanajuato                                                                                                                                                     </t>
  </si>
  <si>
    <t>Encargado de la Secretaría de Administración y Finanzas de la Universidad Tecnológica del Norte de Guanajuato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</si>
</sst>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1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10"/>
      <color theme="1"/>
      <name val="Times New Roman"/>
      <family val="2"/>
    </font>
    <font>
      <b/>
      <sz val="8"/>
      <name val="Arial"/>
      <family val="2"/>
    </font>
    <font>
      <b/>
      <sz val="8"/>
      <color theme="1"/>
      <name val="Arial"/>
      <family val="2"/>
    </font>
    <font>
      <b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8">
    <xf numFmtId="0" fontId="0" fillId="0" borderId="0"/>
    <xf numFmtId="164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9" fontId="1" fillId="0" borderId="0" applyFont="0" applyFill="0" applyBorder="0" applyAlignment="0" applyProtection="0"/>
    <xf numFmtId="0" fontId="4" fillId="0" borderId="0"/>
  </cellStyleXfs>
  <cellXfs count="34">
    <xf numFmtId="0" fontId="0" fillId="0" borderId="0" xfId="0"/>
    <xf numFmtId="0" fontId="5" fillId="0" borderId="0" xfId="0" applyFont="1" applyProtection="1">
      <protection locked="0"/>
    </xf>
    <xf numFmtId="4" fontId="5" fillId="0" borderId="0" xfId="0" applyNumberFormat="1" applyFont="1" applyProtection="1">
      <protection locked="0"/>
    </xf>
    <xf numFmtId="0" fontId="2" fillId="0" borderId="4" xfId="0" applyFont="1" applyBorder="1" applyAlignment="1">
      <alignment horizontal="left"/>
    </xf>
    <xf numFmtId="0" fontId="7" fillId="0" borderId="4" xfId="0" applyFont="1" applyBorder="1" applyAlignment="1" applyProtection="1">
      <alignment horizontal="left" indent="1"/>
      <protection locked="0"/>
    </xf>
    <xf numFmtId="4" fontId="7" fillId="2" borderId="8" xfId="9" applyNumberFormat="1" applyFont="1" applyFill="1" applyBorder="1" applyAlignment="1">
      <alignment horizontal="center" vertical="center" wrapText="1"/>
    </xf>
    <xf numFmtId="0" fontId="5" fillId="0" borderId="3" xfId="0" applyFont="1" applyBorder="1" applyProtection="1">
      <protection locked="0"/>
    </xf>
    <xf numFmtId="0" fontId="7" fillId="0" borderId="9" xfId="9" applyFont="1" applyBorder="1" applyAlignment="1">
      <alignment horizontal="center" vertical="center"/>
    </xf>
    <xf numFmtId="4" fontId="7" fillId="0" borderId="12" xfId="0" applyNumberFormat="1" applyFont="1" applyBorder="1" applyAlignment="1" applyProtection="1">
      <alignment horizontal="right"/>
      <protection locked="0"/>
    </xf>
    <xf numFmtId="4" fontId="7" fillId="0" borderId="12" xfId="0" applyNumberFormat="1" applyFont="1" applyBorder="1" applyProtection="1">
      <protection locked="0"/>
    </xf>
    <xf numFmtId="4" fontId="2" fillId="0" borderId="12" xfId="0" applyNumberFormat="1" applyFont="1" applyBorder="1" applyProtection="1">
      <protection locked="0"/>
    </xf>
    <xf numFmtId="0" fontId="2" fillId="0" borderId="0" xfId="9" applyFont="1"/>
    <xf numFmtId="4" fontId="7" fillId="0" borderId="11" xfId="0" applyNumberFormat="1" applyFont="1" applyBorder="1" applyProtection="1">
      <protection locked="0"/>
    </xf>
    <xf numFmtId="4" fontId="7" fillId="2" borderId="7" xfId="9" applyNumberFormat="1" applyFont="1" applyFill="1" applyBorder="1" applyAlignment="1">
      <alignment horizontal="center" vertical="center" wrapText="1"/>
    </xf>
    <xf numFmtId="4" fontId="7" fillId="2" borderId="5" xfId="9" applyNumberFormat="1" applyFont="1" applyFill="1" applyBorder="1" applyAlignment="1">
      <alignment horizontal="center" vertical="center" wrapText="1"/>
    </xf>
    <xf numFmtId="0" fontId="2" fillId="0" borderId="0" xfId="8" applyFont="1" applyAlignment="1" applyProtection="1">
      <alignment horizontal="left" vertical="top" indent="1"/>
      <protection hidden="1"/>
    </xf>
    <xf numFmtId="0" fontId="2" fillId="0" borderId="0" xfId="0" applyFont="1" applyAlignment="1">
      <alignment horizontal="left" indent="2"/>
    </xf>
    <xf numFmtId="0" fontId="2" fillId="0" borderId="10" xfId="9" applyFont="1" applyBorder="1" applyAlignment="1">
      <alignment horizontal="center" vertical="center" wrapText="1"/>
    </xf>
    <xf numFmtId="0" fontId="2" fillId="0" borderId="11" xfId="0" applyFont="1" applyBorder="1" applyProtection="1">
      <protection locked="0"/>
    </xf>
    <xf numFmtId="4" fontId="7" fillId="2" borderId="10" xfId="9" applyNumberFormat="1" applyFont="1" applyFill="1" applyBorder="1" applyAlignment="1">
      <alignment horizontal="center" vertical="center" wrapText="1"/>
    </xf>
    <xf numFmtId="4" fontId="7" fillId="2" borderId="11" xfId="9" applyNumberFormat="1" applyFont="1" applyFill="1" applyBorder="1" applyAlignment="1">
      <alignment horizontal="center" vertical="center" wrapText="1"/>
    </xf>
    <xf numFmtId="0" fontId="7" fillId="2" borderId="5" xfId="9" applyFont="1" applyFill="1" applyBorder="1" applyAlignment="1" applyProtection="1">
      <alignment horizontal="center" vertical="center" wrapText="1"/>
      <protection locked="0"/>
    </xf>
    <xf numFmtId="0" fontId="7" fillId="2" borderId="6" xfId="9" applyFont="1" applyFill="1" applyBorder="1" applyAlignment="1" applyProtection="1">
      <alignment horizontal="center" vertical="center" wrapText="1"/>
      <protection locked="0"/>
    </xf>
    <xf numFmtId="0" fontId="7" fillId="2" borderId="7" xfId="9" applyFont="1" applyFill="1" applyBorder="1" applyAlignment="1" applyProtection="1">
      <alignment horizontal="center" vertical="center" wrapText="1"/>
      <protection locked="0"/>
    </xf>
    <xf numFmtId="0" fontId="8" fillId="2" borderId="1" xfId="0" applyFont="1" applyFill="1" applyBorder="1" applyAlignment="1" applyProtection="1">
      <alignment horizontal="center" wrapText="1"/>
      <protection locked="0"/>
    </xf>
    <xf numFmtId="0" fontId="8" fillId="2" borderId="9" xfId="0" applyFont="1" applyFill="1" applyBorder="1" applyAlignment="1" applyProtection="1">
      <alignment horizontal="center"/>
      <protection locked="0"/>
    </xf>
    <xf numFmtId="0" fontId="8" fillId="2" borderId="2" xfId="0" applyFont="1" applyFill="1" applyBorder="1" applyAlignment="1" applyProtection="1">
      <alignment horizontal="center"/>
      <protection locked="0"/>
    </xf>
    <xf numFmtId="0" fontId="9" fillId="2" borderId="2" xfId="9" applyFont="1" applyFill="1" applyBorder="1" applyAlignment="1">
      <alignment horizontal="center" vertical="center"/>
    </xf>
    <xf numFmtId="0" fontId="9" fillId="2" borderId="13" xfId="9" applyFont="1" applyFill="1" applyBorder="1" applyAlignment="1">
      <alignment horizontal="center" vertical="center"/>
    </xf>
    <xf numFmtId="0" fontId="2" fillId="0" borderId="0" xfId="8" applyFont="1" applyFill="1" applyBorder="1" applyAlignment="1" applyProtection="1">
      <alignment horizontal="center" vertical="top" wrapText="1"/>
      <protection locked="0"/>
    </xf>
    <xf numFmtId="0" fontId="5" fillId="0" borderId="0" xfId="17" applyFont="1" applyProtection="1">
      <protection locked="0"/>
    </xf>
    <xf numFmtId="0" fontId="2" fillId="0" borderId="0" xfId="8" applyFont="1" applyFill="1" applyBorder="1" applyAlignment="1" applyProtection="1">
      <alignment horizontal="center" vertical="center" wrapText="1"/>
      <protection locked="0"/>
    </xf>
    <xf numFmtId="4" fontId="2" fillId="0" borderId="0" xfId="8" applyNumberFormat="1" applyFont="1" applyFill="1" applyBorder="1" applyAlignment="1" applyProtection="1">
      <alignment horizontal="center" vertical="top" wrapText="1"/>
      <protection locked="0"/>
    </xf>
    <xf numFmtId="4" fontId="2" fillId="0" borderId="0" xfId="8" applyNumberFormat="1" applyFont="1" applyFill="1" applyBorder="1" applyAlignment="1" applyProtection="1">
      <alignment vertical="top" wrapText="1"/>
      <protection locked="0"/>
    </xf>
  </cellXfs>
  <cellStyles count="18">
    <cellStyle name="Euro" xfId="1" xr:uid="{00000000-0005-0000-0000-000000000000}"/>
    <cellStyle name="Millares 2" xfId="2" xr:uid="{00000000-0005-0000-0000-000001000000}"/>
    <cellStyle name="Millares 2 2" xfId="3" xr:uid="{00000000-0005-0000-0000-000002000000}"/>
    <cellStyle name="Millares 2 3" xfId="4" xr:uid="{00000000-0005-0000-0000-000003000000}"/>
    <cellStyle name="Millares 3" xfId="5" xr:uid="{00000000-0005-0000-0000-000004000000}"/>
    <cellStyle name="Moneda 2" xfId="6" xr:uid="{00000000-0005-0000-0000-000005000000}"/>
    <cellStyle name="Normal" xfId="0" builtinId="0"/>
    <cellStyle name="Normal 2" xfId="7" xr:uid="{00000000-0005-0000-0000-000007000000}"/>
    <cellStyle name="Normal 2 2" xfId="8" xr:uid="{00000000-0005-0000-0000-000008000000}"/>
    <cellStyle name="Normal 2 3 2" xfId="17" xr:uid="{4D567F30-16FB-40E7-BA32-249264C117D1}"/>
    <cellStyle name="Normal 3" xfId="9" xr:uid="{00000000-0005-0000-0000-000009000000}"/>
    <cellStyle name="Normal 4" xfId="10" xr:uid="{00000000-0005-0000-0000-00000A000000}"/>
    <cellStyle name="Normal 4 2" xfId="11" xr:uid="{00000000-0005-0000-0000-00000B000000}"/>
    <cellStyle name="Normal 5" xfId="12" xr:uid="{00000000-0005-0000-0000-00000C000000}"/>
    <cellStyle name="Normal 5 2" xfId="13" xr:uid="{00000000-0005-0000-0000-00000D000000}"/>
    <cellStyle name="Normal 6" xfId="14" xr:uid="{00000000-0005-0000-0000-00000E000000}"/>
    <cellStyle name="Normal 6 2" xfId="15" xr:uid="{00000000-0005-0000-0000-00000F000000}"/>
    <cellStyle name="Porcentual 2" xfId="16" xr:uid="{00000000-0005-0000-0000-00001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45"/>
  <sheetViews>
    <sheetView showGridLines="0" tabSelected="1" topLeftCell="A7" zoomScaleNormal="100" zoomScaleSheetLayoutView="90" workbookViewId="0">
      <selection activeCell="I37" sqref="I37"/>
    </sheetView>
  </sheetViews>
  <sheetFormatPr baseColWidth="10" defaultColWidth="11.42578125" defaultRowHeight="11.25" x14ac:dyDescent="0.2"/>
  <cols>
    <col min="1" max="1" width="62.42578125" style="1" customWidth="1"/>
    <col min="2" max="2" width="15.7109375" style="1" customWidth="1"/>
    <col min="3" max="3" width="18.7109375" style="1" customWidth="1"/>
    <col min="4" max="4" width="15.7109375" style="1" customWidth="1"/>
    <col min="5" max="7" width="15.7109375" style="2" customWidth="1"/>
    <col min="8" max="16384" width="11.42578125" style="1"/>
  </cols>
  <sheetData>
    <row r="1" spans="1:7" ht="45" customHeight="1" x14ac:dyDescent="0.2">
      <c r="A1" s="24" t="s">
        <v>39</v>
      </c>
      <c r="B1" s="25"/>
      <c r="C1" s="25"/>
      <c r="D1" s="25"/>
      <c r="E1" s="25"/>
      <c r="F1" s="25"/>
      <c r="G1" s="26"/>
    </row>
    <row r="2" spans="1:7" ht="14.45" customHeight="1" x14ac:dyDescent="0.2">
      <c r="A2" s="27" t="s">
        <v>0</v>
      </c>
      <c r="B2" s="21" t="s">
        <v>1</v>
      </c>
      <c r="C2" s="22"/>
      <c r="D2" s="22"/>
      <c r="E2" s="22"/>
      <c r="F2" s="23"/>
      <c r="G2" s="19" t="s">
        <v>2</v>
      </c>
    </row>
    <row r="3" spans="1:7" ht="22.5" x14ac:dyDescent="0.2">
      <c r="A3" s="28"/>
      <c r="B3" s="13" t="s">
        <v>3</v>
      </c>
      <c r="C3" s="5" t="s">
        <v>4</v>
      </c>
      <c r="D3" s="5" t="s">
        <v>5</v>
      </c>
      <c r="E3" s="5" t="s">
        <v>6</v>
      </c>
      <c r="F3" s="14" t="s">
        <v>7</v>
      </c>
      <c r="G3" s="20"/>
    </row>
    <row r="4" spans="1:7" x14ac:dyDescent="0.2">
      <c r="A4" s="7"/>
      <c r="B4" s="17"/>
      <c r="C4" s="17"/>
      <c r="D4" s="17"/>
      <c r="E4" s="17"/>
      <c r="F4" s="17"/>
      <c r="G4" s="17"/>
    </row>
    <row r="5" spans="1:7" x14ac:dyDescent="0.2">
      <c r="A5" s="11" t="s">
        <v>8</v>
      </c>
      <c r="B5" s="8">
        <f>B6+B9+B18+B22+B25+B30+B32+B33+B34</f>
        <v>118687506.99999999</v>
      </c>
      <c r="C5" s="8">
        <f t="shared" ref="C5:G5" si="0">C6+C9+C18+C22+C25+C30+C32+C33+C34</f>
        <v>1133607.4099999999</v>
      </c>
      <c r="D5" s="8">
        <f t="shared" si="0"/>
        <v>119821114.40999998</v>
      </c>
      <c r="E5" s="8">
        <f t="shared" si="0"/>
        <v>23701098.02</v>
      </c>
      <c r="F5" s="8">
        <f t="shared" si="0"/>
        <v>23502379.829999998</v>
      </c>
      <c r="G5" s="8">
        <f t="shared" si="0"/>
        <v>96120016.389999986</v>
      </c>
    </row>
    <row r="6" spans="1:7" x14ac:dyDescent="0.2">
      <c r="A6" s="15" t="s">
        <v>9</v>
      </c>
      <c r="B6" s="9">
        <f>SUM(B7:B8)</f>
        <v>6136609.2699999996</v>
      </c>
      <c r="C6" s="9">
        <f t="shared" ref="C6:G6" si="1">SUM(C7:C8)</f>
        <v>0</v>
      </c>
      <c r="D6" s="9">
        <f t="shared" si="1"/>
        <v>6136609.2699999996</v>
      </c>
      <c r="E6" s="9">
        <f t="shared" si="1"/>
        <v>1520338.29</v>
      </c>
      <c r="F6" s="9">
        <f t="shared" si="1"/>
        <v>1520338.29</v>
      </c>
      <c r="G6" s="9">
        <f t="shared" si="1"/>
        <v>4616270.9799999995</v>
      </c>
    </row>
    <row r="7" spans="1:7" x14ac:dyDescent="0.2">
      <c r="A7" s="16" t="s">
        <v>10</v>
      </c>
      <c r="B7" s="10">
        <v>6136609.2699999996</v>
      </c>
      <c r="C7" s="10">
        <v>0</v>
      </c>
      <c r="D7" s="10">
        <v>6136609.2699999996</v>
      </c>
      <c r="E7" s="10">
        <v>1520338.29</v>
      </c>
      <c r="F7" s="10">
        <v>1520338.29</v>
      </c>
      <c r="G7" s="10">
        <v>4616270.9799999995</v>
      </c>
    </row>
    <row r="8" spans="1:7" x14ac:dyDescent="0.2">
      <c r="A8" s="16" t="s">
        <v>11</v>
      </c>
      <c r="B8" s="10">
        <v>0</v>
      </c>
      <c r="C8" s="10">
        <v>0</v>
      </c>
      <c r="D8" s="10">
        <v>0</v>
      </c>
      <c r="E8" s="10">
        <v>0</v>
      </c>
      <c r="F8" s="10">
        <v>0</v>
      </c>
      <c r="G8" s="10">
        <v>0</v>
      </c>
    </row>
    <row r="9" spans="1:7" x14ac:dyDescent="0.2">
      <c r="A9" s="15" t="s">
        <v>12</v>
      </c>
      <c r="B9" s="9">
        <f>SUM(B10:B17)</f>
        <v>83061780.099999994</v>
      </c>
      <c r="C9" s="9">
        <f t="shared" ref="C9:G9" si="2">SUM(C10:C17)</f>
        <v>1104006.4099999999</v>
      </c>
      <c r="D9" s="9">
        <f t="shared" si="2"/>
        <v>84165786.50999999</v>
      </c>
      <c r="E9" s="9">
        <f t="shared" si="2"/>
        <v>16346062.09</v>
      </c>
      <c r="F9" s="9">
        <f t="shared" si="2"/>
        <v>16296441.57</v>
      </c>
      <c r="G9" s="9">
        <f t="shared" si="2"/>
        <v>67819724.419999987</v>
      </c>
    </row>
    <row r="10" spans="1:7" x14ac:dyDescent="0.2">
      <c r="A10" s="16" t="s">
        <v>13</v>
      </c>
      <c r="B10" s="10">
        <v>75182875.109999999</v>
      </c>
      <c r="C10" s="10">
        <v>1104006.4099999999</v>
      </c>
      <c r="D10" s="10">
        <v>76286881.519999996</v>
      </c>
      <c r="E10" s="10">
        <v>14241021.630000001</v>
      </c>
      <c r="F10" s="10">
        <v>14191401.109999999</v>
      </c>
      <c r="G10" s="10">
        <v>62045859.889999993</v>
      </c>
    </row>
    <row r="11" spans="1:7" x14ac:dyDescent="0.2">
      <c r="A11" s="16" t="s">
        <v>14</v>
      </c>
      <c r="B11" s="10">
        <v>0</v>
      </c>
      <c r="C11" s="10">
        <v>0</v>
      </c>
      <c r="D11" s="10">
        <v>0</v>
      </c>
      <c r="E11" s="10">
        <v>0</v>
      </c>
      <c r="F11" s="10">
        <v>0</v>
      </c>
      <c r="G11" s="10">
        <v>0</v>
      </c>
    </row>
    <row r="12" spans="1:7" x14ac:dyDescent="0.2">
      <c r="A12" s="16" t="s">
        <v>15</v>
      </c>
      <c r="B12" s="10">
        <v>7878904.9900000002</v>
      </c>
      <c r="C12" s="10">
        <v>0</v>
      </c>
      <c r="D12" s="10">
        <v>7878904.9900000002</v>
      </c>
      <c r="E12" s="10">
        <v>2105040.46</v>
      </c>
      <c r="F12" s="10">
        <v>2105040.46</v>
      </c>
      <c r="G12" s="10">
        <v>5773864.5300000003</v>
      </c>
    </row>
    <row r="13" spans="1:7" x14ac:dyDescent="0.2">
      <c r="A13" s="16" t="s">
        <v>16</v>
      </c>
      <c r="B13" s="10">
        <v>0</v>
      </c>
      <c r="C13" s="10">
        <v>0</v>
      </c>
      <c r="D13" s="10">
        <v>0</v>
      </c>
      <c r="E13" s="10">
        <v>0</v>
      </c>
      <c r="F13" s="10">
        <v>0</v>
      </c>
      <c r="G13" s="10">
        <v>0</v>
      </c>
    </row>
    <row r="14" spans="1:7" x14ac:dyDescent="0.2">
      <c r="A14" s="16" t="s">
        <v>17</v>
      </c>
      <c r="B14" s="10">
        <v>0</v>
      </c>
      <c r="C14" s="10">
        <v>0</v>
      </c>
      <c r="D14" s="10">
        <v>0</v>
      </c>
      <c r="E14" s="10">
        <v>0</v>
      </c>
      <c r="F14" s="10">
        <v>0</v>
      </c>
      <c r="G14" s="10">
        <v>0</v>
      </c>
    </row>
    <row r="15" spans="1:7" x14ac:dyDescent="0.2">
      <c r="A15" s="16" t="s">
        <v>18</v>
      </c>
      <c r="B15" s="10">
        <v>0</v>
      </c>
      <c r="C15" s="10">
        <v>0</v>
      </c>
      <c r="D15" s="10">
        <v>0</v>
      </c>
      <c r="E15" s="10">
        <v>0</v>
      </c>
      <c r="F15" s="10">
        <v>0</v>
      </c>
      <c r="G15" s="10">
        <v>0</v>
      </c>
    </row>
    <row r="16" spans="1:7" x14ac:dyDescent="0.2">
      <c r="A16" s="16" t="s">
        <v>19</v>
      </c>
      <c r="B16" s="10">
        <v>0</v>
      </c>
      <c r="C16" s="10">
        <v>0</v>
      </c>
      <c r="D16" s="10">
        <v>0</v>
      </c>
      <c r="E16" s="10">
        <v>0</v>
      </c>
      <c r="F16" s="10">
        <v>0</v>
      </c>
      <c r="G16" s="10">
        <v>0</v>
      </c>
    </row>
    <row r="17" spans="1:7" x14ac:dyDescent="0.2">
      <c r="A17" s="16" t="s">
        <v>20</v>
      </c>
      <c r="B17" s="10">
        <v>0</v>
      </c>
      <c r="C17" s="10">
        <v>0</v>
      </c>
      <c r="D17" s="10">
        <v>0</v>
      </c>
      <c r="E17" s="10">
        <v>0</v>
      </c>
      <c r="F17" s="10">
        <v>0</v>
      </c>
      <c r="G17" s="10">
        <v>0</v>
      </c>
    </row>
    <row r="18" spans="1:7" x14ac:dyDescent="0.2">
      <c r="A18" s="15" t="s">
        <v>21</v>
      </c>
      <c r="B18" s="9">
        <f>SUM(B19:B21)</f>
        <v>29489117.629999999</v>
      </c>
      <c r="C18" s="9">
        <f t="shared" ref="C18:G18" si="3">SUM(C19:C21)</f>
        <v>29601</v>
      </c>
      <c r="D18" s="9">
        <f t="shared" si="3"/>
        <v>29518718.629999999</v>
      </c>
      <c r="E18" s="9">
        <f t="shared" si="3"/>
        <v>5834697.6399999997</v>
      </c>
      <c r="F18" s="9">
        <f t="shared" si="3"/>
        <v>5685599.9699999997</v>
      </c>
      <c r="G18" s="9">
        <f t="shared" si="3"/>
        <v>23684020.989999998</v>
      </c>
    </row>
    <row r="19" spans="1:7" x14ac:dyDescent="0.2">
      <c r="A19" s="16" t="s">
        <v>22</v>
      </c>
      <c r="B19" s="10">
        <v>28213714.949999999</v>
      </c>
      <c r="C19" s="10">
        <v>29601</v>
      </c>
      <c r="D19" s="10">
        <v>28243315.949999999</v>
      </c>
      <c r="E19" s="10">
        <v>5532201.0499999998</v>
      </c>
      <c r="F19" s="10">
        <v>5383103.3799999999</v>
      </c>
      <c r="G19" s="10">
        <v>22711114.899999999</v>
      </c>
    </row>
    <row r="20" spans="1:7" x14ac:dyDescent="0.2">
      <c r="A20" s="16" t="s">
        <v>23</v>
      </c>
      <c r="B20" s="10">
        <v>1275402.68</v>
      </c>
      <c r="C20" s="10">
        <v>0</v>
      </c>
      <c r="D20" s="10">
        <v>1275402.68</v>
      </c>
      <c r="E20" s="10">
        <v>302496.59000000003</v>
      </c>
      <c r="F20" s="10">
        <v>302496.59000000003</v>
      </c>
      <c r="G20" s="10">
        <v>972906.08999999985</v>
      </c>
    </row>
    <row r="21" spans="1:7" x14ac:dyDescent="0.2">
      <c r="A21" s="16" t="s">
        <v>24</v>
      </c>
      <c r="B21" s="10">
        <v>0</v>
      </c>
      <c r="C21" s="10">
        <v>0</v>
      </c>
      <c r="D21" s="10">
        <v>0</v>
      </c>
      <c r="E21" s="10">
        <v>0</v>
      </c>
      <c r="F21" s="10">
        <v>0</v>
      </c>
      <c r="G21" s="10">
        <v>0</v>
      </c>
    </row>
    <row r="22" spans="1:7" x14ac:dyDescent="0.2">
      <c r="A22" s="15" t="s">
        <v>25</v>
      </c>
      <c r="B22" s="9">
        <f>SUM(B23:B24)</f>
        <v>0</v>
      </c>
      <c r="C22" s="9">
        <f t="shared" ref="C22:G22" si="4">SUM(C23:C24)</f>
        <v>0</v>
      </c>
      <c r="D22" s="9">
        <f t="shared" si="4"/>
        <v>0</v>
      </c>
      <c r="E22" s="9">
        <f t="shared" si="4"/>
        <v>0</v>
      </c>
      <c r="F22" s="9">
        <f t="shared" si="4"/>
        <v>0</v>
      </c>
      <c r="G22" s="9">
        <f t="shared" si="4"/>
        <v>0</v>
      </c>
    </row>
    <row r="23" spans="1:7" x14ac:dyDescent="0.2">
      <c r="A23" s="16" t="s">
        <v>26</v>
      </c>
      <c r="B23" s="10">
        <v>0</v>
      </c>
      <c r="C23" s="10">
        <v>0</v>
      </c>
      <c r="D23" s="10">
        <v>0</v>
      </c>
      <c r="E23" s="10">
        <v>0</v>
      </c>
      <c r="F23" s="10">
        <v>0</v>
      </c>
      <c r="G23" s="10">
        <v>0</v>
      </c>
    </row>
    <row r="24" spans="1:7" x14ac:dyDescent="0.2">
      <c r="A24" s="16" t="s">
        <v>27</v>
      </c>
      <c r="B24" s="10">
        <v>0</v>
      </c>
      <c r="C24" s="10">
        <v>0</v>
      </c>
      <c r="D24" s="10">
        <v>0</v>
      </c>
      <c r="E24" s="10">
        <v>0</v>
      </c>
      <c r="F24" s="10">
        <v>0</v>
      </c>
      <c r="G24" s="10">
        <v>0</v>
      </c>
    </row>
    <row r="25" spans="1:7" x14ac:dyDescent="0.2">
      <c r="A25" s="15" t="s">
        <v>28</v>
      </c>
      <c r="B25" s="9">
        <f>SUM(B26:B29)</f>
        <v>0</v>
      </c>
      <c r="C25" s="9">
        <f t="shared" ref="C25:G25" si="5">SUM(C26:C29)</f>
        <v>0</v>
      </c>
      <c r="D25" s="9">
        <f t="shared" si="5"/>
        <v>0</v>
      </c>
      <c r="E25" s="9">
        <f t="shared" si="5"/>
        <v>0</v>
      </c>
      <c r="F25" s="9">
        <f t="shared" si="5"/>
        <v>0</v>
      </c>
      <c r="G25" s="9">
        <f t="shared" si="5"/>
        <v>0</v>
      </c>
    </row>
    <row r="26" spans="1:7" x14ac:dyDescent="0.2">
      <c r="A26" s="16" t="s">
        <v>29</v>
      </c>
      <c r="B26" s="10">
        <v>0</v>
      </c>
      <c r="C26" s="10">
        <v>0</v>
      </c>
      <c r="D26" s="10">
        <v>0</v>
      </c>
      <c r="E26" s="10">
        <v>0</v>
      </c>
      <c r="F26" s="10">
        <v>0</v>
      </c>
      <c r="G26" s="10">
        <v>0</v>
      </c>
    </row>
    <row r="27" spans="1:7" x14ac:dyDescent="0.2">
      <c r="A27" s="16" t="s">
        <v>30</v>
      </c>
      <c r="B27" s="10">
        <v>0</v>
      </c>
      <c r="C27" s="10">
        <v>0</v>
      </c>
      <c r="D27" s="10">
        <v>0</v>
      </c>
      <c r="E27" s="10">
        <v>0</v>
      </c>
      <c r="F27" s="10">
        <v>0</v>
      </c>
      <c r="G27" s="10">
        <v>0</v>
      </c>
    </row>
    <row r="28" spans="1:7" x14ac:dyDescent="0.2">
      <c r="A28" s="16" t="s">
        <v>31</v>
      </c>
      <c r="B28" s="10">
        <v>0</v>
      </c>
      <c r="C28" s="10">
        <v>0</v>
      </c>
      <c r="D28" s="10">
        <v>0</v>
      </c>
      <c r="E28" s="10">
        <v>0</v>
      </c>
      <c r="F28" s="10">
        <v>0</v>
      </c>
      <c r="G28" s="10">
        <v>0</v>
      </c>
    </row>
    <row r="29" spans="1:7" x14ac:dyDescent="0.2">
      <c r="A29" s="16" t="s">
        <v>32</v>
      </c>
      <c r="B29" s="10">
        <v>0</v>
      </c>
      <c r="C29" s="10">
        <v>0</v>
      </c>
      <c r="D29" s="10">
        <v>0</v>
      </c>
      <c r="E29" s="10">
        <v>0</v>
      </c>
      <c r="F29" s="10">
        <v>0</v>
      </c>
      <c r="G29" s="10">
        <v>0</v>
      </c>
    </row>
    <row r="30" spans="1:7" x14ac:dyDescent="0.2">
      <c r="A30" s="15" t="s">
        <v>33</v>
      </c>
      <c r="B30" s="9">
        <f>SUM(B31)</f>
        <v>0</v>
      </c>
      <c r="C30" s="9">
        <f t="shared" ref="C30:G30" si="6">SUM(C31)</f>
        <v>0</v>
      </c>
      <c r="D30" s="9">
        <f t="shared" si="6"/>
        <v>0</v>
      </c>
      <c r="E30" s="9">
        <f t="shared" si="6"/>
        <v>0</v>
      </c>
      <c r="F30" s="9">
        <f t="shared" si="6"/>
        <v>0</v>
      </c>
      <c r="G30" s="9">
        <f t="shared" si="6"/>
        <v>0</v>
      </c>
    </row>
    <row r="31" spans="1:7" x14ac:dyDescent="0.2">
      <c r="A31" s="16" t="s">
        <v>34</v>
      </c>
      <c r="B31" s="10">
        <v>0</v>
      </c>
      <c r="C31" s="10">
        <v>0</v>
      </c>
      <c r="D31" s="10">
        <v>0</v>
      </c>
      <c r="E31" s="10">
        <v>0</v>
      </c>
      <c r="F31" s="10">
        <v>0</v>
      </c>
      <c r="G31" s="10">
        <v>0</v>
      </c>
    </row>
    <row r="32" spans="1:7" x14ac:dyDescent="0.2">
      <c r="A32" s="6" t="s">
        <v>35</v>
      </c>
      <c r="B32" s="9">
        <v>0</v>
      </c>
      <c r="C32" s="9">
        <v>0</v>
      </c>
      <c r="D32" s="9">
        <v>0</v>
      </c>
      <c r="E32" s="9">
        <v>0</v>
      </c>
      <c r="F32" s="9">
        <v>0</v>
      </c>
      <c r="G32" s="9">
        <v>0</v>
      </c>
    </row>
    <row r="33" spans="1:8" x14ac:dyDescent="0.2">
      <c r="A33" s="6" t="s">
        <v>36</v>
      </c>
      <c r="B33" s="9">
        <v>0</v>
      </c>
      <c r="C33" s="9">
        <v>0</v>
      </c>
      <c r="D33" s="9">
        <v>0</v>
      </c>
      <c r="E33" s="9">
        <v>0</v>
      </c>
      <c r="F33" s="9">
        <v>0</v>
      </c>
      <c r="G33" s="9">
        <v>0</v>
      </c>
    </row>
    <row r="34" spans="1:8" x14ac:dyDescent="0.2">
      <c r="A34" s="6" t="s">
        <v>37</v>
      </c>
      <c r="B34" s="9">
        <v>0</v>
      </c>
      <c r="C34" s="9">
        <v>0</v>
      </c>
      <c r="D34" s="9">
        <v>0</v>
      </c>
      <c r="E34" s="9">
        <v>0</v>
      </c>
      <c r="F34" s="9">
        <v>0</v>
      </c>
      <c r="G34" s="9">
        <v>0</v>
      </c>
    </row>
    <row r="35" spans="1:8" x14ac:dyDescent="0.2">
      <c r="A35" s="3"/>
      <c r="B35" s="18"/>
      <c r="C35" s="18"/>
      <c r="D35" s="18"/>
      <c r="E35" s="18"/>
      <c r="F35" s="18"/>
      <c r="G35" s="18"/>
    </row>
    <row r="36" spans="1:8" x14ac:dyDescent="0.2">
      <c r="A36" s="4" t="s">
        <v>38</v>
      </c>
      <c r="B36" s="12">
        <f>B6+B9+B18+B22+B25+B30+B32+B33+B34</f>
        <v>118687506.99999999</v>
      </c>
      <c r="C36" s="12">
        <f t="shared" ref="C36:G36" si="7">C6+C9+C18+C22+C25+C30+C32+C33+C34</f>
        <v>1133607.4099999999</v>
      </c>
      <c r="D36" s="12">
        <f t="shared" si="7"/>
        <v>119821114.40999998</v>
      </c>
      <c r="E36" s="12">
        <f t="shared" si="7"/>
        <v>23701098.02</v>
      </c>
      <c r="F36" s="12">
        <f t="shared" si="7"/>
        <v>23502379.829999998</v>
      </c>
      <c r="G36" s="12">
        <f t="shared" si="7"/>
        <v>96120016.389999986</v>
      </c>
    </row>
    <row r="38" spans="1:8" ht="15" x14ac:dyDescent="0.25">
      <c r="A38" s="1" t="s">
        <v>40</v>
      </c>
      <c r="B38"/>
      <c r="C38"/>
      <c r="D38"/>
      <c r="E38"/>
      <c r="F38"/>
      <c r="G38"/>
      <c r="H38"/>
    </row>
    <row r="39" spans="1:8" ht="15" x14ac:dyDescent="0.25">
      <c r="A39"/>
      <c r="B39"/>
      <c r="C39"/>
      <c r="D39"/>
      <c r="E39"/>
      <c r="F39"/>
      <c r="G39"/>
      <c r="H39"/>
    </row>
    <row r="40" spans="1:8" ht="15" x14ac:dyDescent="0.25">
      <c r="A40"/>
      <c r="B40"/>
      <c r="C40"/>
      <c r="D40"/>
      <c r="E40"/>
      <c r="F40"/>
      <c r="G40"/>
      <c r="H40"/>
    </row>
    <row r="41" spans="1:8" ht="15" x14ac:dyDescent="0.25">
      <c r="A41"/>
      <c r="B41"/>
      <c r="C41"/>
      <c r="D41"/>
      <c r="E41"/>
      <c r="F41"/>
      <c r="G41"/>
      <c r="H41"/>
    </row>
    <row r="42" spans="1:8" ht="15" x14ac:dyDescent="0.25">
      <c r="A42"/>
      <c r="B42"/>
      <c r="C42"/>
      <c r="D42"/>
      <c r="E42"/>
      <c r="F42"/>
      <c r="G42"/>
      <c r="H42"/>
    </row>
    <row r="43" spans="1:8" x14ac:dyDescent="0.2">
      <c r="A43" s="29" t="s">
        <v>41</v>
      </c>
      <c r="B43" s="30"/>
      <c r="C43" s="30"/>
      <c r="D43" s="30"/>
      <c r="E43" s="31" t="s">
        <v>42</v>
      </c>
      <c r="F43" s="31"/>
      <c r="G43" s="31"/>
      <c r="H43" s="33"/>
    </row>
    <row r="44" spans="1:8" x14ac:dyDescent="0.2">
      <c r="A44" s="29" t="s">
        <v>43</v>
      </c>
      <c r="E44" s="32" t="s">
        <v>44</v>
      </c>
      <c r="F44" s="32"/>
      <c r="G44" s="32"/>
    </row>
    <row r="45" spans="1:8" x14ac:dyDescent="0.2">
      <c r="E45" s="32"/>
      <c r="F45" s="32"/>
      <c r="G45" s="32"/>
    </row>
  </sheetData>
  <sheetProtection formatCells="0" formatColumns="0" formatRows="0" autoFilter="0"/>
  <protectedRanges>
    <protectedRange sqref="A37:G37 A46:G65520 B44:D44 A45:D45" name="Rango1"/>
    <protectedRange sqref="A10:G17 A19:G21 A23:G24 A26:G29 A31:G31 A7:G8 A35:G35 B32:G34 B6:G6 B9:G9 B18:G18 B22:G22 B25:G25 B30:G30" name="Rango1_3"/>
    <protectedRange sqref="B4:G5" name="Rango1_2_2"/>
    <protectedRange sqref="A36:G36" name="Rango1_1_2"/>
    <protectedRange sqref="B43:D43 H43" name="Rango1_1"/>
    <protectedRange sqref="A43:A44" name="Rango1_2"/>
    <protectedRange sqref="E43:G45" name="Rango1_4"/>
  </protectedRanges>
  <mergeCells count="6">
    <mergeCell ref="E43:G43"/>
    <mergeCell ref="E44:G45"/>
    <mergeCell ref="G2:G3"/>
    <mergeCell ref="B2:F2"/>
    <mergeCell ref="A1:G1"/>
    <mergeCell ref="A2:A3"/>
  </mergeCells>
  <pageMargins left="0.70866141732283472" right="0.70866141732283472" top="0.74803149606299213" bottom="0.74803149606299213" header="0.31496062992125984" footer="0.31496062992125984"/>
  <pageSetup scale="74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bf3a443534d628b30ad7b72686e46350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cb5505446f330f50c51622ed5cc53a4b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true</_x00bf_Formatomodificado_x003f_>
  </documentManagement>
</p:properties>
</file>

<file path=customXml/itemProps1.xml><?xml version="1.0" encoding="utf-8"?>
<ds:datastoreItem xmlns:ds="http://schemas.openxmlformats.org/officeDocument/2006/customXml" ds:itemID="{A66593B7-3BE1-487F-97CD-7C8DDCE3801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727C410-8C88-4352-BB2A-9A74429886B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04AB682-C089-402D-9C49-FFBFD27CC20F}">
  <ds:schemaRefs>
    <ds:schemaRef ds:uri="http://schemas.openxmlformats.org/package/2006/metadata/core-properties"/>
    <ds:schemaRef ds:uri="http://purl.org/dc/terms/"/>
    <ds:schemaRef ds:uri="http://purl.org/dc/dcmitype/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2006/metadata/properties"/>
    <ds:schemaRef ds:uri="6aa8a68a-ab09-4ac8-a697-fdce915bc567"/>
    <ds:schemaRef ds:uri="http://schemas.microsoft.com/office/infopath/2007/PartnerControls"/>
    <ds:schemaRef ds:uri="0c865bf4-0f22-4e4d-b041-7b0c1657e5a8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GCP</vt:lpstr>
    </vt:vector>
  </TitlesOfParts>
  <Manager/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acorona</dc:creator>
  <cp:keywords/>
  <dc:description/>
  <cp:lastModifiedBy>Octavio</cp:lastModifiedBy>
  <cp:revision/>
  <dcterms:created xsi:type="dcterms:W3CDTF">2012-12-11T21:13:37Z</dcterms:created>
  <dcterms:modified xsi:type="dcterms:W3CDTF">2025-04-24T23:35:00Z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