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2 T\"/>
    </mc:Choice>
  </mc:AlternateContent>
  <xr:revisionPtr revIDLastSave="0" documentId="13_ncr:1_{C15EF200-1364-497D-9728-BEBC417B1C0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  <c r="D30" i="1"/>
  <c r="E30" i="1"/>
  <c r="F30" i="1"/>
  <c r="G30" i="1"/>
  <c r="B30" i="1"/>
  <c r="C25" i="1"/>
  <c r="D25" i="1"/>
  <c r="E25" i="1"/>
  <c r="F25" i="1"/>
  <c r="G25" i="1"/>
  <c r="B25" i="1"/>
  <c r="C22" i="1"/>
  <c r="D22" i="1"/>
  <c r="E22" i="1"/>
  <c r="F22" i="1"/>
  <c r="G22" i="1"/>
  <c r="B22" i="1"/>
  <c r="C18" i="1"/>
  <c r="D18" i="1"/>
  <c r="E18" i="1"/>
  <c r="F18" i="1"/>
  <c r="G18" i="1"/>
  <c r="B18" i="1"/>
  <c r="C9" i="1"/>
  <c r="D9" i="1"/>
  <c r="E9" i="1"/>
  <c r="F9" i="1"/>
  <c r="F5" i="1" s="1"/>
  <c r="G9" i="1"/>
  <c r="B9" i="1"/>
  <c r="C6" i="1"/>
  <c r="C5" i="1" s="1"/>
  <c r="D6" i="1"/>
  <c r="E6" i="1"/>
  <c r="E36" i="1" s="1"/>
  <c r="F6" i="1"/>
  <c r="G6" i="1"/>
  <c r="G5" i="1" s="1"/>
  <c r="B6" i="1"/>
  <c r="B36" i="1" s="1"/>
  <c r="D5" i="1" l="1"/>
  <c r="F36" i="1"/>
  <c r="G36" i="1"/>
  <c r="C36" i="1"/>
  <c r="E5" i="1"/>
  <c r="D36" i="1"/>
  <c r="B5" i="1"/>
</calcChain>
</file>

<file path=xl/sharedStrings.xml><?xml version="1.0" encoding="utf-8"?>
<sst xmlns="http://schemas.openxmlformats.org/spreadsheetml/2006/main" count="45" uniqueCount="45">
  <si>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</si>
  <si>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</si>
  <si>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</si>
  <si>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</si>
  <si>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</si>
  <si>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</si>
  <si>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</si>
  <si>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</si>
  <si>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</si>
  <si>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</si>
  <si>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</si>
  <si>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</si>
  <si>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</si>
  <si>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</si>
  <si>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</si>
  <si>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</si>
  <si>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</si>
  <si>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</si>
  <si>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</si>
  <si>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</si>
  <si>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</si>
  <si>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</si>
  <si>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</si>
  <si>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</si>
  <si>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</si>
  <si>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</si>
  <si>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</si>
  <si>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</si>
  <si>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</si>
  <si>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</si>
  <si>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</si>
  <si>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</si>
  <si>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</si>
  <si>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</si>
  <si>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</si>
  <si>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</si>
  <si>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</si>
  <si>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</si>
  <si>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</si>
  <si>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Universidad Tecnológica del Norte de Guanajuato
Gasto por Categoría Programática
Del 01 de Enero al 31 de Marzo de 2025
(Cifras en Pesos)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</si>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</sst>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4" xfId="0" applyFont="1" applyBorder="1" applyAlignment="1">
      <alignment horizontal="left"/>
    </xf>
    <xf numFmtId="0" fontId="7" fillId="0" borderId="4" xfId="0" applyFont="1" applyBorder="1" applyAlignment="1" applyProtection="1">
      <alignment horizontal="left" indent="1"/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9" xfId="9" applyFont="1" applyBorder="1" applyAlignment="1">
      <alignment horizontal="center" vertical="center"/>
    </xf>
    <xf numFmtId="4" fontId="7" fillId="0" borderId="12" xfId="0" applyNumberFormat="1" applyFont="1" applyBorder="1" applyAlignment="1" applyProtection="1">
      <alignment horizontal="right"/>
      <protection locked="0"/>
    </xf>
    <xf numFmtId="4" fontId="7" fillId="0" borderId="12" xfId="0" applyNumberFormat="1" applyFont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0" fontId="2" fillId="0" borderId="0" xfId="9" applyFont="1"/>
    <xf numFmtId="4" fontId="7" fillId="0" borderId="11" xfId="0" applyNumberFormat="1" applyFont="1" applyBorder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2" fillId="0" borderId="10" xfId="9" applyFont="1" applyBorder="1" applyAlignment="1">
      <alignment horizontal="center" vertical="center" wrapText="1"/>
    </xf>
    <xf numFmtId="0" fontId="2" fillId="0" borderId="11" xfId="0" applyFont="1" applyBorder="1" applyProtection="1">
      <protection locked="0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5" fillId="0" borderId="0" xfId="17" applyFont="1" applyProtection="1">
      <protection locked="0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4" fontId="2" fillId="0" borderId="0" xfId="8" applyNumberFormat="1" applyFont="1" applyFill="1" applyBorder="1" applyAlignment="1" applyProtection="1">
      <alignment horizontal="center" vertical="top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9" fillId="2" borderId="2" xfId="9" applyFont="1" applyFill="1" applyBorder="1" applyAlignment="1">
      <alignment horizontal="center" vertical="center"/>
    </xf>
    <xf numFmtId="0" fontId="9" fillId="2" borderId="13" xfId="9" applyFont="1" applyFill="1" applyBorder="1" applyAlignment="1">
      <alignment horizontal="center" vertical="center"/>
    </xf>
  </cellXfs>
  <cellStyles count="1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3 2" xfId="17" xr:uid="{4D567F30-16FB-40E7-BA32-249264C117D1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tabSelected="1" zoomScaleNormal="100" zoomScaleSheetLayoutView="90" workbookViewId="0">
      <selection activeCell="K18" sqref="K18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45" customHeight="1" x14ac:dyDescent="0.2">
      <c r="A1" s="29" t="s">
        <v>39</v>
      </c>
      <c r="B1" s="30"/>
      <c r="C1" s="30"/>
      <c r="D1" s="30"/>
      <c r="E1" s="30"/>
      <c r="F1" s="30"/>
      <c r="G1" s="31"/>
    </row>
    <row r="2" spans="1:7" ht="14.45" customHeight="1" x14ac:dyDescent="0.2">
      <c r="A2" s="32" t="s">
        <v>0</v>
      </c>
      <c r="B2" s="26" t="s">
        <v>1</v>
      </c>
      <c r="C2" s="27"/>
      <c r="D2" s="27"/>
      <c r="E2" s="27"/>
      <c r="F2" s="28"/>
      <c r="G2" s="24" t="s">
        <v>2</v>
      </c>
    </row>
    <row r="3" spans="1:7" ht="22.5" x14ac:dyDescent="0.2">
      <c r="A3" s="33"/>
      <c r="B3" s="13" t="s">
        <v>3</v>
      </c>
      <c r="C3" s="5" t="s">
        <v>4</v>
      </c>
      <c r="D3" s="5" t="s">
        <v>5</v>
      </c>
      <c r="E3" s="5" t="s">
        <v>6</v>
      </c>
      <c r="F3" s="14" t="s">
        <v>7</v>
      </c>
      <c r="G3" s="25"/>
    </row>
    <row r="4" spans="1:7" x14ac:dyDescent="0.2">
      <c r="A4" s="7"/>
      <c r="B4" s="17"/>
      <c r="C4" s="17"/>
      <c r="D4" s="17"/>
      <c r="E4" s="17"/>
      <c r="F4" s="17"/>
      <c r="G4" s="17"/>
    </row>
    <row r="5" spans="1:7" x14ac:dyDescent="0.2">
      <c r="A5" s="11" t="s">
        <v>8</v>
      </c>
      <c r="B5" s="8">
        <f>B6+B9+B18+B22+B25+B30+B32+B33+B34</f>
        <v>118687506.99999999</v>
      </c>
      <c r="C5" s="8">
        <f t="shared" ref="C5:G5" si="0">C6+C9+C18+C22+C25+C30+C32+C33+C34</f>
        <v>8353950.9700000007</v>
      </c>
      <c r="D5" s="8">
        <f t="shared" si="0"/>
        <v>127041457.97</v>
      </c>
      <c r="E5" s="8">
        <f t="shared" si="0"/>
        <v>49975442.920000002</v>
      </c>
      <c r="F5" s="8">
        <f t="shared" si="0"/>
        <v>49577062.850000001</v>
      </c>
      <c r="G5" s="8">
        <f t="shared" si="0"/>
        <v>77066015.049999997</v>
      </c>
    </row>
    <row r="6" spans="1:7" x14ac:dyDescent="0.2">
      <c r="A6" s="15" t="s">
        <v>9</v>
      </c>
      <c r="B6" s="9">
        <f>SUM(B7:B8)</f>
        <v>6136609.2699999996</v>
      </c>
      <c r="C6" s="9">
        <f t="shared" ref="C6:G6" si="1">SUM(C7:C8)</f>
        <v>630269.11</v>
      </c>
      <c r="D6" s="9">
        <f t="shared" si="1"/>
        <v>6766878.3799999999</v>
      </c>
      <c r="E6" s="9">
        <f t="shared" si="1"/>
        <v>3014431.13</v>
      </c>
      <c r="F6" s="9">
        <f t="shared" si="1"/>
        <v>3014431.13</v>
      </c>
      <c r="G6" s="9">
        <f t="shared" si="1"/>
        <v>3752447.25</v>
      </c>
    </row>
    <row r="7" spans="1:7" x14ac:dyDescent="0.2">
      <c r="A7" s="16" t="s">
        <v>10</v>
      </c>
      <c r="B7" s="10">
        <v>6136609.2699999996</v>
      </c>
      <c r="C7" s="10">
        <v>630269.11</v>
      </c>
      <c r="D7" s="10">
        <v>6766878.3799999999</v>
      </c>
      <c r="E7" s="10">
        <v>3014431.13</v>
      </c>
      <c r="F7" s="10">
        <v>3014431.13</v>
      </c>
      <c r="G7" s="10">
        <v>3752447.25</v>
      </c>
    </row>
    <row r="8" spans="1:7" x14ac:dyDescent="0.2">
      <c r="A8" s="16" t="s">
        <v>11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15" t="s">
        <v>12</v>
      </c>
      <c r="B9" s="9">
        <f>SUM(B10:B17)</f>
        <v>83061780.099999994</v>
      </c>
      <c r="C9" s="9">
        <f t="shared" ref="C9:G9" si="2">SUM(C10:C17)</f>
        <v>5282317.6500000004</v>
      </c>
      <c r="D9" s="9">
        <f t="shared" si="2"/>
        <v>88344097.75</v>
      </c>
      <c r="E9" s="9">
        <f t="shared" si="2"/>
        <v>33177793.899999999</v>
      </c>
      <c r="F9" s="9">
        <f t="shared" si="2"/>
        <v>32996157.32</v>
      </c>
      <c r="G9" s="9">
        <f t="shared" si="2"/>
        <v>55166303.849999994</v>
      </c>
    </row>
    <row r="10" spans="1:7" x14ac:dyDescent="0.2">
      <c r="A10" s="16" t="s">
        <v>13</v>
      </c>
      <c r="B10" s="10">
        <v>75182875.109999999</v>
      </c>
      <c r="C10" s="10">
        <v>4540120.99</v>
      </c>
      <c r="D10" s="10">
        <v>79722996.099999994</v>
      </c>
      <c r="E10" s="10">
        <v>28992184.59</v>
      </c>
      <c r="F10" s="10">
        <v>28813496.41</v>
      </c>
      <c r="G10" s="10">
        <v>50730811.50999999</v>
      </c>
    </row>
    <row r="11" spans="1:7" x14ac:dyDescent="0.2">
      <c r="A11" s="16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x14ac:dyDescent="0.2">
      <c r="A12" s="16" t="s">
        <v>15</v>
      </c>
      <c r="B12" s="10">
        <v>7878904.9900000002</v>
      </c>
      <c r="C12" s="10">
        <v>742196.66</v>
      </c>
      <c r="D12" s="10">
        <v>8621101.6500000004</v>
      </c>
      <c r="E12" s="10">
        <v>4185609.31</v>
      </c>
      <c r="F12" s="10">
        <v>4182660.91</v>
      </c>
      <c r="G12" s="10">
        <v>4435492.34</v>
      </c>
    </row>
    <row r="13" spans="1:7" x14ac:dyDescent="0.2">
      <c r="A13" s="16" t="s">
        <v>16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2">
      <c r="A14" s="16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16" t="s">
        <v>18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">
      <c r="A16" s="16" t="s">
        <v>19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">
      <c r="A17" s="16" t="s">
        <v>20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">
      <c r="A18" s="15" t="s">
        <v>21</v>
      </c>
      <c r="B18" s="9">
        <f>SUM(B19:B21)</f>
        <v>29489117.629999999</v>
      </c>
      <c r="C18" s="9">
        <f t="shared" ref="C18:G18" si="3">SUM(C19:C21)</f>
        <v>2441364.21</v>
      </c>
      <c r="D18" s="9">
        <f t="shared" si="3"/>
        <v>31930481.84</v>
      </c>
      <c r="E18" s="9">
        <f t="shared" si="3"/>
        <v>13783217.890000001</v>
      </c>
      <c r="F18" s="9">
        <f t="shared" si="3"/>
        <v>13566474.4</v>
      </c>
      <c r="G18" s="9">
        <f t="shared" si="3"/>
        <v>18147263.950000003</v>
      </c>
    </row>
    <row r="19" spans="1:7" x14ac:dyDescent="0.2">
      <c r="A19" s="16" t="s">
        <v>22</v>
      </c>
      <c r="B19" s="10">
        <v>28213714.949999999</v>
      </c>
      <c r="C19" s="10">
        <v>2441364.21</v>
      </c>
      <c r="D19" s="10">
        <v>30655079.16</v>
      </c>
      <c r="E19" s="10">
        <v>13204816.24</v>
      </c>
      <c r="F19" s="10">
        <v>12988072.75</v>
      </c>
      <c r="G19" s="10">
        <v>17450262.920000002</v>
      </c>
    </row>
    <row r="20" spans="1:7" x14ac:dyDescent="0.2">
      <c r="A20" s="16" t="s">
        <v>23</v>
      </c>
      <c r="B20" s="10">
        <v>1275402.68</v>
      </c>
      <c r="C20" s="10">
        <v>0</v>
      </c>
      <c r="D20" s="10">
        <v>1275402.68</v>
      </c>
      <c r="E20" s="10">
        <v>578401.65</v>
      </c>
      <c r="F20" s="10">
        <v>578401.65</v>
      </c>
      <c r="G20" s="10">
        <v>697001.02999999991</v>
      </c>
    </row>
    <row r="21" spans="1:7" x14ac:dyDescent="0.2">
      <c r="A21" s="16" t="s">
        <v>24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">
      <c r="A22" s="15" t="s">
        <v>25</v>
      </c>
      <c r="B22" s="9">
        <f>SUM(B23:B24)</f>
        <v>0</v>
      </c>
      <c r="C22" s="9">
        <f t="shared" ref="C22:G22" si="4">SUM(C23:C24)</f>
        <v>0</v>
      </c>
      <c r="D22" s="9">
        <f t="shared" si="4"/>
        <v>0</v>
      </c>
      <c r="E22" s="9">
        <f t="shared" si="4"/>
        <v>0</v>
      </c>
      <c r="F22" s="9">
        <f t="shared" si="4"/>
        <v>0</v>
      </c>
      <c r="G22" s="9">
        <f t="shared" si="4"/>
        <v>0</v>
      </c>
    </row>
    <row r="23" spans="1:7" x14ac:dyDescent="0.2">
      <c r="A23" s="16" t="s">
        <v>26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">
      <c r="A24" s="16" t="s">
        <v>27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">
      <c r="A25" s="15" t="s">
        <v>28</v>
      </c>
      <c r="B25" s="9">
        <f>SUM(B26:B29)</f>
        <v>0</v>
      </c>
      <c r="C25" s="9">
        <f t="shared" ref="C25:G25" si="5">SUM(C26:C29)</f>
        <v>0</v>
      </c>
      <c r="D25" s="9">
        <f t="shared" si="5"/>
        <v>0</v>
      </c>
      <c r="E25" s="9">
        <f t="shared" si="5"/>
        <v>0</v>
      </c>
      <c r="F25" s="9">
        <f t="shared" si="5"/>
        <v>0</v>
      </c>
      <c r="G25" s="9">
        <f t="shared" si="5"/>
        <v>0</v>
      </c>
    </row>
    <row r="26" spans="1:7" x14ac:dyDescent="0.2">
      <c r="A26" s="16" t="s">
        <v>29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">
      <c r="A27" s="16" t="s">
        <v>30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2">
      <c r="A28" s="16" t="s">
        <v>31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">
      <c r="A29" s="16" t="s">
        <v>32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">
      <c r="A30" s="15" t="s">
        <v>33</v>
      </c>
      <c r="B30" s="9">
        <f>SUM(B31)</f>
        <v>0</v>
      </c>
      <c r="C30" s="9">
        <f t="shared" ref="C30:G30" si="6">SUM(C31)</f>
        <v>0</v>
      </c>
      <c r="D30" s="9">
        <f t="shared" si="6"/>
        <v>0</v>
      </c>
      <c r="E30" s="9">
        <f t="shared" si="6"/>
        <v>0</v>
      </c>
      <c r="F30" s="9">
        <f t="shared" si="6"/>
        <v>0</v>
      </c>
      <c r="G30" s="9">
        <f t="shared" si="6"/>
        <v>0</v>
      </c>
    </row>
    <row r="31" spans="1:7" x14ac:dyDescent="0.2">
      <c r="A31" s="16" t="s">
        <v>34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">
      <c r="A32" s="6" t="s">
        <v>35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8" x14ac:dyDescent="0.2">
      <c r="A33" s="6" t="s">
        <v>36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8" x14ac:dyDescent="0.2">
      <c r="A34" s="6" t="s">
        <v>37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8" x14ac:dyDescent="0.2">
      <c r="A35" s="3"/>
      <c r="B35" s="18"/>
      <c r="C35" s="18"/>
      <c r="D35" s="18"/>
      <c r="E35" s="18"/>
      <c r="F35" s="18"/>
      <c r="G35" s="18"/>
    </row>
    <row r="36" spans="1:8" x14ac:dyDescent="0.2">
      <c r="A36" s="4" t="s">
        <v>38</v>
      </c>
      <c r="B36" s="12">
        <f>B6+B9+B18+B22+B25+B30+B32+B33+B34</f>
        <v>118687506.99999999</v>
      </c>
      <c r="C36" s="12">
        <f t="shared" ref="C36:G36" si="7">C6+C9+C18+C22+C25+C30+C32+C33+C34</f>
        <v>8353950.9700000007</v>
      </c>
      <c r="D36" s="12">
        <f t="shared" si="7"/>
        <v>127041457.97</v>
      </c>
      <c r="E36" s="12">
        <f t="shared" si="7"/>
        <v>49975442.920000002</v>
      </c>
      <c r="F36" s="12">
        <f t="shared" si="7"/>
        <v>49577062.850000001</v>
      </c>
      <c r="G36" s="12">
        <f t="shared" si="7"/>
        <v>77066015.049999997</v>
      </c>
    </row>
    <row r="38" spans="1:8" ht="15" x14ac:dyDescent="0.25">
      <c r="A38" s="1" t="s">
        <v>40</v>
      </c>
      <c r="B38"/>
      <c r="C38"/>
      <c r="D38"/>
      <c r="E38"/>
      <c r="F38"/>
      <c r="G38"/>
      <c r="H38"/>
    </row>
    <row r="39" spans="1:8" ht="15" x14ac:dyDescent="0.25">
      <c r="A39"/>
      <c r="B39"/>
      <c r="C39"/>
      <c r="D39"/>
      <c r="E39"/>
      <c r="F39"/>
      <c r="G39"/>
      <c r="H39"/>
    </row>
    <row r="40" spans="1:8" ht="15" x14ac:dyDescent="0.25">
      <c r="A40"/>
      <c r="B40"/>
      <c r="C40"/>
      <c r="D40"/>
      <c r="E40"/>
      <c r="F40"/>
      <c r="G40"/>
      <c r="H40"/>
    </row>
    <row r="41" spans="1:8" ht="15" x14ac:dyDescent="0.25">
      <c r="A41"/>
      <c r="B41"/>
      <c r="C41"/>
      <c r="D41"/>
      <c r="E41"/>
      <c r="F41"/>
      <c r="G41"/>
      <c r="H41"/>
    </row>
    <row r="42" spans="1:8" ht="15" x14ac:dyDescent="0.25">
      <c r="A42"/>
      <c r="B42"/>
      <c r="C42"/>
      <c r="D42"/>
      <c r="E42"/>
      <c r="F42"/>
      <c r="G42"/>
      <c r="H42"/>
    </row>
    <row r="43" spans="1:8" x14ac:dyDescent="0.2">
      <c r="A43" s="19" t="s">
        <v>41</v>
      </c>
      <c r="B43" s="20"/>
      <c r="C43" s="20"/>
      <c r="D43" s="20"/>
      <c r="E43" s="22" t="s">
        <v>42</v>
      </c>
      <c r="F43" s="22"/>
      <c r="G43" s="22"/>
      <c r="H43" s="21"/>
    </row>
    <row r="44" spans="1:8" x14ac:dyDescent="0.2">
      <c r="A44" s="19" t="s">
        <v>43</v>
      </c>
      <c r="E44" s="23" t="s">
        <v>44</v>
      </c>
      <c r="F44" s="23"/>
      <c r="G44" s="23"/>
    </row>
    <row r="45" spans="1:8" x14ac:dyDescent="0.2">
      <c r="E45" s="23"/>
      <c r="F45" s="23"/>
      <c r="G45" s="23"/>
    </row>
  </sheetData>
  <sheetProtection formatCells="0" formatColumns="0" formatRows="0" autoFilter="0"/>
  <protectedRanges>
    <protectedRange sqref="A37:G37 A46:G65520 B44:D44 A45:D45" name="Rango1"/>
    <protectedRange sqref="A10:G17 A19:G21 A23:G24 A26:G29 A31:G31 A7:G8 A35:G35 B32:G34 B6:G6 B9:G9 B18:G18 B22:G22 B25:G25 B30:G30" name="Rango1_3"/>
    <protectedRange sqref="B4:G5" name="Rango1_2_2"/>
    <protectedRange sqref="A36:G36" name="Rango1_1_2"/>
    <protectedRange sqref="B43:D43 H43" name="Rango1_1"/>
    <protectedRange sqref="A43:A44" name="Rango1_2"/>
    <protectedRange sqref="E43:G45" name="Rango1_4"/>
  </protectedRanges>
  <mergeCells count="6">
    <mergeCell ref="E43:G43"/>
    <mergeCell ref="E44:G45"/>
    <mergeCell ref="G2:G3"/>
    <mergeCell ref="B2:F2"/>
    <mergeCell ref="A1:G1"/>
    <mergeCell ref="A2:A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6aa8a68a-ab09-4ac8-a697-fdce915bc567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dcterms:created xsi:type="dcterms:W3CDTF">2012-12-11T21:13:37Z</dcterms:created>
  <dcterms:modified xsi:type="dcterms:W3CDTF">2025-07-11T20:56:24Z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