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6.-IDF\"/>
    </mc:Choice>
  </mc:AlternateContent>
  <xr:revisionPtr revIDLastSave="0" documentId="13_ncr:1_{2E9EA182-5C2C-4A7B-9E7D-2106E97619A2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definedNames>
    <definedName name="_xlnm.Print_Area" localSheetId="0">Hoja1!$A$1:$E$75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D44" i="1" s="1"/>
  <c r="D11" i="1" s="1"/>
  <c r="D8" i="1" s="1"/>
  <c r="C37" i="1"/>
  <c r="B37" i="1"/>
  <c r="D29" i="1"/>
  <c r="C29" i="1"/>
  <c r="B29" i="1"/>
  <c r="D13" i="1"/>
  <c r="C13" i="1"/>
  <c r="B13" i="1"/>
  <c r="D21" i="1" l="1"/>
  <c r="D23" i="1" s="1"/>
  <c r="D25" i="1" s="1"/>
  <c r="D33" i="1" s="1"/>
  <c r="C44" i="1"/>
  <c r="C11" i="1" s="1"/>
  <c r="C8" i="1" s="1"/>
  <c r="C21" i="1" s="1"/>
  <c r="C23" i="1" s="1"/>
  <c r="C25" i="1" s="1"/>
  <c r="C33" i="1" s="1"/>
  <c r="B57" i="1"/>
  <c r="B59" i="1" s="1"/>
  <c r="D57" i="1"/>
  <c r="D59" i="1" s="1"/>
  <c r="C57" i="1"/>
  <c r="C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<sst xmlns="http://schemas.openxmlformats.org/spreadsheetml/2006/main" count="70" uniqueCount="50">
  <si>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</si>
  <si>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</si>
  <si>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</si>
  <si>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</si>
  <si>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</si>
  <si>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</si>
  <si>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</si>
  <si>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</si>
  <si>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</si>
  <si>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</si>
  <si>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</si>
  <si>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</si>
  <si>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</si>
  <si>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</si>
  <si>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</si>
  <si>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</si>
  <si>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</si>
  <si>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</si>
  <si>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</si>
  <si>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</si>
  <si>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</si>
  <si>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</si>
  <si>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</si>
  <si>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</si>
  <si>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</si>
  <si>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</si>
  <si>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</si>
  <si>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</si>
  <si>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</si>
  <si>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</si>
  <si>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</si>
  <si>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</si>
  <si>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</si>
  <si>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</si>
  <si>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</si>
  <si>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</si>
  <si>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</si>
  <si>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</si>
  <si>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</si>
  <si>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</si>
  <si>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</si>
  <si>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</si>
  <si>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</si>
  <si>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UNIVERSIDAD TECNOLOGICA DEL NORTE DE GUANAJUATO</t>
  </si>
  <si>
    <t>del 01 de Enero al 31 de Diciembre de 2025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</si>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</sst>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7" fillId="0" borderId="0" xfId="2" applyFont="1" applyFill="1" applyBorder="1" applyAlignment="1" applyProtection="1">
      <alignment horizontal="center" wrapText="1"/>
      <protection locked="0"/>
    </xf>
    <xf numFmtId="0" fontId="7" fillId="0" borderId="0" xfId="2" applyFont="1" applyFill="1" applyBorder="1" applyAlignment="1" applyProtection="1">
      <alignment horizontal="center" vertical="top" wrapText="1"/>
      <protection locked="0"/>
    </xf>
    <xf numFmtId="4" fontId="7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Millares" xfId="1" builtinId="3"/>
    <cellStyle name="Normal" xfId="0" builtinId="0"/>
    <cellStyle name="Normal 2 2" xfId="2" xr:uid="{841CDAA9-8F03-4065-9B94-60CF9E1A6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tabSelected="1" topLeftCell="A43" zoomScaleNormal="100" workbookViewId="0">
      <selection activeCell="B78" sqref="B78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54" t="s">
        <v>0</v>
      </c>
      <c r="B1" s="54"/>
      <c r="C1" s="54"/>
      <c r="D1" s="54"/>
      <c r="E1" s="10"/>
      <c r="F1" s="10"/>
      <c r="G1" s="10"/>
      <c r="H1" s="10"/>
      <c r="I1" s="10"/>
      <c r="J1" s="10"/>
      <c r="K1" s="10"/>
    </row>
    <row r="2" spans="1:11" x14ac:dyDescent="0.25">
      <c r="A2" s="42" t="s">
        <v>43</v>
      </c>
      <c r="B2" s="43"/>
      <c r="C2" s="43"/>
      <c r="D2" s="44"/>
      <c r="E2" s="1"/>
      <c r="F2" s="1"/>
      <c r="G2" s="1"/>
      <c r="H2" s="1"/>
      <c r="I2" s="1"/>
      <c r="J2" s="1"/>
      <c r="K2" s="1"/>
    </row>
    <row r="3" spans="1:11" x14ac:dyDescent="0.25">
      <c r="A3" s="45" t="s">
        <v>1</v>
      </c>
      <c r="B3" s="46"/>
      <c r="C3" s="46"/>
      <c r="D3" s="47"/>
      <c r="E3" s="1"/>
      <c r="F3" s="1"/>
      <c r="G3" s="1"/>
      <c r="H3" s="1"/>
      <c r="I3" s="1"/>
      <c r="J3" s="1"/>
      <c r="K3" s="1"/>
    </row>
    <row r="4" spans="1:11" x14ac:dyDescent="0.25">
      <c r="A4" s="48" t="s">
        <v>44</v>
      </c>
      <c r="B4" s="49"/>
      <c r="C4" s="49"/>
      <c r="D4" s="50"/>
      <c r="E4" s="1"/>
      <c r="F4" s="1"/>
      <c r="G4" s="1"/>
      <c r="H4" s="1"/>
      <c r="I4" s="1"/>
      <c r="J4" s="1"/>
      <c r="K4" s="1"/>
    </row>
    <row r="5" spans="1:11" x14ac:dyDescent="0.25">
      <c r="A5" s="51" t="s">
        <v>2</v>
      </c>
      <c r="B5" s="52"/>
      <c r="C5" s="52"/>
      <c r="D5" s="53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7</v>
      </c>
      <c r="B8" s="25">
        <f>SUM(B9:B11)</f>
        <v>118687507</v>
      </c>
      <c r="C8" s="25">
        <f>SUM(C9:C11)</f>
        <v>124803935.89999999</v>
      </c>
      <c r="D8" s="25">
        <f>SUM(D9:D11)</f>
        <v>124803935.89999999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8</v>
      </c>
      <c r="B9" s="30">
        <v>67669406</v>
      </c>
      <c r="C9" s="30">
        <v>70497435.069999993</v>
      </c>
      <c r="D9" s="30">
        <v>70497435.069999993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9</v>
      </c>
      <c r="B10" s="30">
        <v>51018101</v>
      </c>
      <c r="C10" s="30">
        <v>54306500.829999998</v>
      </c>
      <c r="D10" s="30">
        <v>54306500.829999998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10</v>
      </c>
      <c r="B11" s="26">
        <f>B44</f>
        <v>0</v>
      </c>
      <c r="C11" s="26">
        <f>C44</f>
        <v>0</v>
      </c>
      <c r="D11" s="26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7"/>
      <c r="C12" s="27"/>
      <c r="D12" s="27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11</v>
      </c>
      <c r="B13" s="25">
        <f>SUM(B14:B15)</f>
        <v>118687507</v>
      </c>
      <c r="C13" s="25">
        <f t="shared" ref="C13:D13" si="0">SUM(C14:C15)</f>
        <v>122503676.74000001</v>
      </c>
      <c r="D13" s="25">
        <f t="shared" si="0"/>
        <v>122503676.74000001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12</v>
      </c>
      <c r="B14" s="30">
        <v>67669406</v>
      </c>
      <c r="C14" s="30">
        <v>67435068.730000004</v>
      </c>
      <c r="D14" s="30">
        <v>67435068.730000004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13</v>
      </c>
      <c r="B15" s="30">
        <v>51018101</v>
      </c>
      <c r="C15" s="30">
        <v>55068608.009999998</v>
      </c>
      <c r="D15" s="30">
        <v>55068608.009999998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7"/>
      <c r="C16" s="27"/>
      <c r="D16" s="27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14</v>
      </c>
      <c r="B17" s="28">
        <v>0</v>
      </c>
      <c r="C17" s="25">
        <f>C18+C19</f>
        <v>5477304.54</v>
      </c>
      <c r="D17" s="25">
        <f>D18+D19</f>
        <v>5477304.54</v>
      </c>
    </row>
    <row r="18" spans="1:4" x14ac:dyDescent="0.25">
      <c r="A18" s="3" t="s">
        <v>15</v>
      </c>
      <c r="B18" s="29">
        <v>0</v>
      </c>
      <c r="C18" s="30">
        <v>4559353.13</v>
      </c>
      <c r="D18" s="30">
        <v>4559353.13</v>
      </c>
    </row>
    <row r="19" spans="1:4" x14ac:dyDescent="0.25">
      <c r="A19" s="3" t="s">
        <v>16</v>
      </c>
      <c r="B19" s="29">
        <v>0</v>
      </c>
      <c r="C19" s="30">
        <v>917951.41</v>
      </c>
      <c r="D19" s="30">
        <v>917951.41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17</v>
      </c>
      <c r="B21" s="25">
        <f>B8-B13+B17</f>
        <v>0</v>
      </c>
      <c r="C21" s="25">
        <f>C8-C13+C17</f>
        <v>7777563.6999999816</v>
      </c>
      <c r="D21" s="25">
        <f>D8-D13+D17</f>
        <v>7777563.6999999816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18</v>
      </c>
      <c r="B23" s="25">
        <f>B21-B11</f>
        <v>0</v>
      </c>
      <c r="C23" s="25">
        <f>C21-C11</f>
        <v>7777563.6999999816</v>
      </c>
      <c r="D23" s="25">
        <f>D21-D11</f>
        <v>7777563.6999999816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19</v>
      </c>
      <c r="B25" s="25">
        <f>B23-B17</f>
        <v>0</v>
      </c>
      <c r="C25" s="25">
        <f>C23-C17</f>
        <v>2300259.1599999815</v>
      </c>
      <c r="D25" s="25">
        <f>D23-D17</f>
        <v>2300259.1599999815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20</v>
      </c>
      <c r="B28" s="19" t="s">
        <v>21</v>
      </c>
      <c r="C28" s="19" t="s">
        <v>5</v>
      </c>
      <c r="D28" s="19" t="s">
        <v>22</v>
      </c>
    </row>
    <row r="29" spans="1:4" x14ac:dyDescent="0.25">
      <c r="A29" s="5" t="s">
        <v>23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24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25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26</v>
      </c>
      <c r="B33" s="32">
        <f>B25+B29</f>
        <v>0</v>
      </c>
      <c r="C33" s="32">
        <f>C25+C29</f>
        <v>2300259.1599999815</v>
      </c>
      <c r="D33" s="32">
        <f>D25+D29</f>
        <v>2300259.1599999815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20</v>
      </c>
      <c r="B36" s="19" t="s">
        <v>27</v>
      </c>
      <c r="C36" s="19" t="s">
        <v>5</v>
      </c>
      <c r="D36" s="19" t="s">
        <v>6</v>
      </c>
    </row>
    <row r="37" spans="1:4" x14ac:dyDescent="0.25">
      <c r="A37" s="5" t="s">
        <v>28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29</v>
      </c>
      <c r="B38" s="33">
        <v>0</v>
      </c>
      <c r="C38" s="33">
        <v>0</v>
      </c>
      <c r="D38" s="33">
        <v>0</v>
      </c>
    </row>
    <row r="39" spans="1:4" x14ac:dyDescent="0.25">
      <c r="A39" s="3" t="s">
        <v>30</v>
      </c>
      <c r="B39" s="33">
        <v>0</v>
      </c>
      <c r="C39" s="33">
        <v>0</v>
      </c>
      <c r="D39" s="33">
        <v>0</v>
      </c>
    </row>
    <row r="40" spans="1:4" x14ac:dyDescent="0.25">
      <c r="A40" s="5" t="s">
        <v>31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32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33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34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20</v>
      </c>
      <c r="B47" s="19" t="s">
        <v>27</v>
      </c>
      <c r="C47" s="19" t="s">
        <v>5</v>
      </c>
      <c r="D47" s="19" t="s">
        <v>6</v>
      </c>
    </row>
    <row r="48" spans="1:4" x14ac:dyDescent="0.25">
      <c r="A48" s="14" t="s">
        <v>35</v>
      </c>
      <c r="B48" s="38">
        <v>67669406</v>
      </c>
      <c r="C48" s="38">
        <v>70497435.069999993</v>
      </c>
      <c r="D48" s="38">
        <v>70497435.069999993</v>
      </c>
    </row>
    <row r="49" spans="1:4" x14ac:dyDescent="0.25">
      <c r="A49" s="15" t="s">
        <v>36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29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32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12</v>
      </c>
      <c r="B53" s="40">
        <v>67669406</v>
      </c>
      <c r="C53" s="40">
        <v>67435068.730000004</v>
      </c>
      <c r="D53" s="40">
        <v>67435068.730000004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15</v>
      </c>
      <c r="B55" s="35"/>
      <c r="C55" s="40">
        <v>4559353.13</v>
      </c>
      <c r="D55" s="40">
        <v>4559353.13</v>
      </c>
    </row>
    <row r="56" spans="1:4" x14ac:dyDescent="0.25">
      <c r="A56" s="4"/>
      <c r="B56" s="34"/>
      <c r="C56" s="34"/>
      <c r="D56" s="34"/>
    </row>
    <row r="57" spans="1:4" ht="30" x14ac:dyDescent="0.25">
      <c r="A57" s="12" t="s">
        <v>37</v>
      </c>
      <c r="B57" s="32">
        <f>B48+B49-B53+B55</f>
        <v>0</v>
      </c>
      <c r="C57" s="32">
        <f>C48+C49-C53+C55</f>
        <v>7621719.4699999886</v>
      </c>
      <c r="D57" s="32">
        <f>D48+D49-D53+D55</f>
        <v>7621719.4699999886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38</v>
      </c>
      <c r="B59" s="32">
        <f>B57-B49</f>
        <v>0</v>
      </c>
      <c r="C59" s="32">
        <f>C57-C49</f>
        <v>7621719.4699999886</v>
      </c>
      <c r="D59" s="32">
        <f>D57-D49</f>
        <v>7621719.4699999886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20</v>
      </c>
      <c r="B62" s="19" t="s">
        <v>27</v>
      </c>
      <c r="C62" s="19" t="s">
        <v>5</v>
      </c>
      <c r="D62" s="19" t="s">
        <v>6</v>
      </c>
    </row>
    <row r="63" spans="1:4" x14ac:dyDescent="0.25">
      <c r="A63" s="14" t="s">
        <v>9</v>
      </c>
      <c r="B63" s="39">
        <v>51018101</v>
      </c>
      <c r="C63" s="39">
        <v>54306500.829999998</v>
      </c>
      <c r="D63" s="39">
        <v>54306500.829999998</v>
      </c>
    </row>
    <row r="64" spans="1:4" ht="30" x14ac:dyDescent="0.25">
      <c r="A64" s="15" t="s">
        <v>39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30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33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40</v>
      </c>
      <c r="B68" s="30">
        <v>51018101</v>
      </c>
      <c r="C68" s="30">
        <v>55068608.009999998</v>
      </c>
      <c r="D68" s="30">
        <v>55068608.009999998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16</v>
      </c>
      <c r="B70" s="37">
        <v>0</v>
      </c>
      <c r="C70" s="30">
        <v>917951.41</v>
      </c>
      <c r="D70" s="30">
        <v>917951.41</v>
      </c>
    </row>
    <row r="71" spans="1:4" x14ac:dyDescent="0.25">
      <c r="A71" s="4"/>
      <c r="B71" s="27"/>
      <c r="C71" s="27"/>
      <c r="D71" s="27"/>
    </row>
    <row r="72" spans="1:4" ht="30" x14ac:dyDescent="0.25">
      <c r="A72" s="12" t="s">
        <v>41</v>
      </c>
      <c r="B72" s="25">
        <f>B63+B64-B68+B70</f>
        <v>0</v>
      </c>
      <c r="C72" s="25">
        <f>C63+C64-C68+C70</f>
        <v>155844.23000000033</v>
      </c>
      <c r="D72" s="25">
        <f>D63+D64-D68+D70</f>
        <v>155844.23000000033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42</v>
      </c>
      <c r="B74" s="25">
        <f>B72-B64</f>
        <v>0</v>
      </c>
      <c r="C74" s="25">
        <f>C72-C64</f>
        <v>155844.23000000033</v>
      </c>
      <c r="D74" s="25">
        <f>D72-D64</f>
        <v>155844.23000000033</v>
      </c>
    </row>
    <row r="75" spans="1:4" x14ac:dyDescent="0.25">
      <c r="A75" s="6"/>
      <c r="B75" s="21"/>
      <c r="C75" s="21"/>
      <c r="D75" s="21"/>
    </row>
    <row r="76" spans="1:4" x14ac:dyDescent="0.25">
      <c r="A76" s="41" t="s">
        <v>45</v>
      </c>
    </row>
    <row r="80" spans="1:4" x14ac:dyDescent="0.25">
      <c r="A80" s="41"/>
      <c r="B80" s="1"/>
      <c r="C80" s="1"/>
      <c r="D80" s="1"/>
    </row>
    <row r="81" spans="1:4" x14ac:dyDescent="0.25">
      <c r="A81" s="4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55" t="s">
        <v>46</v>
      </c>
      <c r="B84" s="55"/>
      <c r="C84" s="55" t="s">
        <v>47</v>
      </c>
      <c r="D84" s="55"/>
    </row>
    <row r="85" spans="1:4" ht="32.25" customHeight="1" x14ac:dyDescent="0.25">
      <c r="A85" s="56" t="s">
        <v>48</v>
      </c>
      <c r="B85" s="56"/>
      <c r="C85" s="57" t="s">
        <v>49</v>
      </c>
      <c r="D85" s="57"/>
    </row>
  </sheetData>
  <mergeCells count="9">
    <mergeCell ref="A84:B84"/>
    <mergeCell ref="C84:D84"/>
    <mergeCell ref="A85:B85"/>
    <mergeCell ref="C85:D85"/>
    <mergeCell ref="A2:D2"/>
    <mergeCell ref="A3:D3"/>
    <mergeCell ref="A4:D4"/>
    <mergeCell ref="A5:D5"/>
    <mergeCell ref="A1:D1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dcterms:created xsi:type="dcterms:W3CDTF">2018-11-21T17:29:53Z</dcterms:created>
  <dcterms:modified xsi:type="dcterms:W3CDTF">2026-01-27T18:46:54Z</dcterms:modified>
</cp:coreProperties>
</file>