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Octavio\Desktop\MIS INFORMES 2026\CUENTA PÚBLICA ASEG\2 T\"/>
    </mc:Choice>
  </mc:AlternateContent>
  <xr:revisionPtr revIDLastSave="0" documentId="13_ncr:1_{FDDB8D67-8714-46EB-A52C-8D10A448DFD4}" xr6:coauthVersionLast="36" xr6:coauthVersionMax="47" xr10:uidLastSave="{00000000-0000-0000-0000-000000000000}"/>
  <bookViews>
    <workbookView xWindow="0" yWindow="0" windowWidth="28800" windowHeight="11325" tabRatio="885" activeTab="2"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8" l="1"/>
  <c r="E15" i="8"/>
  <c r="C15" i="8"/>
  <c r="B15" i="8"/>
  <c r="D13" i="8"/>
  <c r="G13" i="8" s="1"/>
  <c r="D11" i="8"/>
  <c r="G11" i="8" s="1"/>
  <c r="D9" i="8"/>
  <c r="G9" i="8" s="1"/>
  <c r="D7" i="8"/>
  <c r="G7" i="8" s="1"/>
  <c r="D5" i="8"/>
  <c r="G5" i="8" s="1"/>
  <c r="F49" i="4"/>
  <c r="E49" i="4"/>
  <c r="C49" i="4"/>
  <c r="B49" i="4"/>
  <c r="D45" i="4"/>
  <c r="G45" i="4" s="1"/>
  <c r="D43" i="4"/>
  <c r="G43" i="4" s="1"/>
  <c r="D41" i="4"/>
  <c r="G41" i="4" s="1"/>
  <c r="D39" i="4"/>
  <c r="G39" i="4" s="1"/>
  <c r="D37" i="4"/>
  <c r="G37" i="4" s="1"/>
  <c r="D35" i="4"/>
  <c r="G35" i="4" s="1"/>
  <c r="D33" i="4"/>
  <c r="G33" i="4" s="1"/>
  <c r="D49" i="4" l="1"/>
  <c r="G49" i="4" s="1"/>
  <c r="G15" i="8"/>
  <c r="D15" i="8"/>
</calcChain>
</file>

<file path=xl/sharedStrings.xml><?xml version="1.0" encoding="utf-8"?>
<sst xmlns="http://schemas.openxmlformats.org/spreadsheetml/2006/main" count="209" uniqueCount="148">
  <si>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</si>
  <si>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</si>
  <si>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</si>
  <si>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</si>
  <si>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</si>
  <si>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</si>
  <si>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</si>
  <si>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</si>
  <si>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</si>
  <si>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</si>
  <si>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</si>
  <si>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</si>
  <si>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</si>
  <si>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</si>
  <si>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</si>
  <si>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</si>
  <si>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</si>
  <si>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</si>
  <si>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</si>
  <si>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</si>
  <si>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</si>
  <si>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</si>
  <si>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</si>
  <si>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</si>
  <si>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</si>
  <si>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</si>
  <si>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</si>
  <si>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</si>
  <si>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</si>
  <si>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</si>
  <si>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</si>
  <si>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</si>
  <si>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</si>
  <si>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</si>
  <si>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</si>
  <si>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</si>
  <si>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</si>
  <si>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</si>
  <si>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</si>
  <si>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</si>
  <si>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</si>
  <si>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</si>
  <si>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</si>
  <si>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</si>
  <si>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</si>
  <si>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</si>
  <si>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</si>
  <si>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</si>
  <si>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</si>
  <si>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</si>
  <si>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</si>
  <si>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</si>
  <si>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</si>
  <si>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</si>
  <si>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</si>
  <si>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</si>
  <si>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</si>
  <si>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</si>
  <si>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</si>
  <si>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</si>
  <si>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</si>
  <si>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</si>
  <si>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</si>
  <si>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</si>
  <si>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</si>
  <si>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</si>
  <si>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</si>
  <si>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</si>
  <si>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</si>
  <si>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</si>
  <si>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de Dominio Público</t>
  </si>
  <si>
    <t>Obra Pública en Bienes Propios</t>
  </si>
  <si>
    <t>Proyectos Productivos y Acciones de Fomento</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</si>
  <si>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</si>
  <si>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</si>
  <si>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</si>
  <si>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</si>
  <si>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</si>
  <si>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</si>
  <si>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Aportaciones</t>
  </si>
  <si>
    <t>Convenios</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</si>
  <si>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</si>
  <si>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</si>
  <si>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</si>
  <si>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</si>
  <si>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</si>
  <si>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</si>
  <si>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</si>
  <si>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</si>
  <si>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</si>
  <si>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</si>
  <si>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</si>
  <si>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</si>
  <si>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</si>
  <si>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</si>
  <si>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</si>
  <si>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</si>
  <si>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</si>
  <si>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</si>
  <si>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</si>
  <si>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</si>
  <si>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</si>
  <si>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</si>
  <si>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</si>
  <si>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</si>
  <si>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</si>
  <si>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</si>
  <si>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</si>
  <si>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</si>
  <si>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</si>
  <si>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</si>
  <si>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</si>
  <si>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</si>
  <si>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</si>
  <si>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</si>
  <si>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</si>
  <si>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</si>
  <si>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</si>
  <si>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</si>
  <si>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</si>
  <si>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</si>
  <si>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</si>
  <si>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</si>
  <si>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</si>
  <si>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</si>
  <si>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M. en C. Andrés Salvador Casillas Barajas</t>
  </si>
  <si>
    <t xml:space="preserve"> Rector de la Universidad Tecnológica del Norte de Guanajuato                                                                                                                                                     </t>
  </si>
  <si>
    <t>MAE. Loth Mariano Pérez Camacho</t>
  </si>
  <si>
    <t>Encargado de la Secretaría de Administración y Finanzas de la Universidad Tecnológica del Norte de Guanajuato</t>
  </si>
  <si>
    <t xml:space="preserve">Rector de la Universidad Tecnológica del Norte de Guanajuato                                                                                                                                                     </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</si>
  <si>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</si>
  <si>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30 de junio de 2026
(Cifras en Pesos)</t>
  </si>
  <si>
    <r>
      <t>Gobierno (Federal/Estatal/Municipal) de __</t>
    </r>
    <r>
      <rPr>
        <b/>
        <u/>
        <sz val="8"/>
        <color theme="1"/>
        <rFont val="Arial"/>
        <family val="2"/>
      </rPr>
      <t>Universidad Tecnológica del Norte de Guanajuato</t>
    </r>
    <r>
      <rPr>
        <b/>
        <sz val="8"/>
        <color theme="1"/>
        <rFont val="Arial"/>
        <family val="2"/>
      </rPr>
      <t>__
Estado Analítico del Ejercicio del Presupuesto de Egresos
Clasificación Administrativa
Del 01 de enero al 30 de junio de 2026
(Cifras en Pesos)</t>
    </r>
  </si>
  <si>
    <r>
      <t xml:space="preserve">Sector Paraestatal </t>
    </r>
    <r>
      <rPr>
        <b/>
        <u/>
        <sz val="8"/>
        <color theme="1"/>
        <rFont val="Arial"/>
        <family val="2"/>
      </rPr>
      <t>Universidad Tecnológica del Norte de Guanajuato</t>
    </r>
    <r>
      <rPr>
        <b/>
        <sz val="8"/>
        <color theme="1"/>
        <rFont val="Arial"/>
        <family val="2"/>
      </rPr>
      <t xml:space="preserve">
Estado Analítico del Ejercicio del Presupuesto de Egresos
Clasificación Administrativa
Del 01 de enero al 30 de junio de 2026
(Cifras en Pesos)</t>
    </r>
  </si>
  <si>
    <t>Universidad Tecnológica del Norte de Guanajuato
Estado Analítico del Ejercicio del Presupuesto de Egresos
Clasificación Económica (por Tipo de Gasto)
Del 01 de enero al 30 de junio de 2026
(Cifras en Pesos)</t>
  </si>
  <si>
    <t>Universidad Tecnológica del Norte de Guanajuato
Estado Analítico del Ejercicio del Presupuesto de Egresos
Clasificación por Objeto del Gasto (Capítulo y Concepto)
Del 01 de enero al 30 de junio de 2026
(Cifras en Pesos)</t>
  </si>
  <si>
    <t>Universidad Tecnológica del Norte de Guanajuato
Estado Analítico del Ejercicio del Presupuesto de Egresos
Clasificación Funcional (Finalidad y Función)
Del 01 de enero al 30 de junio de 2026
(Cifras en Pesos)</t>
  </si>
  <si>
    <t>Servicios Personales</t>
  </si>
  <si>
    <t>Servicios Generales</t>
  </si>
  <si>
    <t>Inversión Pública</t>
  </si>
  <si>
    <t>Deuda Pública</t>
  </si>
  <si>
    <t>Materiales y Suministros</t>
  </si>
  <si>
    <t>Transferencias, Asignaciones, Subsidios y Otras Ayudas</t>
  </si>
  <si>
    <t>Servicios de Comunicación Social y Publicidad</t>
  </si>
  <si>
    <t>Bienes Muebles, Inmuebles e Intangibles</t>
  </si>
  <si>
    <t>Inversiones Financieras y Otras Provisiones</t>
  </si>
  <si>
    <t>Inversiones Para el Fomento de Actividades Productivas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</si>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</sst>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0"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
      <b/>
      <u/>
      <sz val="8"/>
      <color theme="1"/>
      <name val="Arial"/>
      <family val="2"/>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79">
    <xf numFmtId="0" fontId="0" fillId="0" borderId="0" xfId="0"/>
    <xf numFmtId="0" fontId="0" fillId="0" borderId="0" xfId="0" applyProtection="1">
      <protection locked="0"/>
    </xf>
    <xf numFmtId="0" fontId="0" fillId="0" borderId="1" xfId="0" applyBorder="1" applyProtection="1">
      <protection locked="0"/>
    </xf>
    <xf numFmtId="4" fontId="6" fillId="2" borderId="4" xfId="9" applyNumberFormat="1" applyFont="1" applyFill="1" applyBorder="1" applyAlignment="1">
      <alignment horizontal="center" vertical="center" wrapText="1"/>
    </xf>
    <xf numFmtId="4" fontId="2" fillId="0" borderId="11" xfId="0" applyNumberFormat="1" applyFont="1" applyBorder="1" applyProtection="1">
      <protection locked="0"/>
    </xf>
    <xf numFmtId="4" fontId="2" fillId="0" borderId="10" xfId="0" applyNumberFormat="1" applyFont="1" applyBorder="1" applyProtection="1">
      <protection locked="0"/>
    </xf>
    <xf numFmtId="4" fontId="6" fillId="0" borderId="10" xfId="0" applyNumberFormat="1" applyFont="1" applyBorder="1" applyProtection="1">
      <protection locked="0"/>
    </xf>
    <xf numFmtId="0" fontId="2" fillId="0" borderId="9" xfId="0" applyFont="1" applyBorder="1" applyProtection="1">
      <protection locked="0"/>
    </xf>
    <xf numFmtId="4" fontId="6" fillId="0" borderId="4" xfId="0" applyNumberFormat="1" applyFont="1" applyBorder="1" applyProtection="1">
      <protection locked="0"/>
    </xf>
    <xf numFmtId="4" fontId="0" fillId="0" borderId="9" xfId="0" applyNumberFormat="1" applyBorder="1" applyProtection="1">
      <protection locked="0"/>
    </xf>
    <xf numFmtId="4" fontId="0" fillId="0" borderId="11" xfId="0" applyNumberFormat="1" applyBorder="1" applyProtection="1">
      <protection locked="0"/>
    </xf>
    <xf numFmtId="4" fontId="0" fillId="0" borderId="10" xfId="0" applyNumberFormat="1" applyBorder="1" applyProtection="1">
      <protection locked="0"/>
    </xf>
    <xf numFmtId="4" fontId="2" fillId="0" borderId="9" xfId="9" applyNumberFormat="1" applyFont="1" applyBorder="1" applyAlignment="1">
      <alignment horizontal="center" vertical="center" wrapText="1"/>
    </xf>
    <xf numFmtId="0" fontId="6" fillId="2" borderId="5" xfId="9" applyFont="1" applyFill="1" applyBorder="1" applyAlignment="1" applyProtection="1">
      <alignment horizontal="centerContinuous" vertical="center" wrapText="1"/>
      <protection locked="0"/>
    </xf>
    <xf numFmtId="0" fontId="6" fillId="2" borderId="6" xfId="9" applyFont="1" applyFill="1" applyBorder="1" applyAlignment="1" applyProtection="1">
      <alignment horizontal="centerContinuous" vertical="center" wrapText="1"/>
      <protection locked="0"/>
    </xf>
    <xf numFmtId="0" fontId="6" fillId="2" borderId="7"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4" fontId="6" fillId="0" borderId="9" xfId="0" applyNumberFormat="1" applyFont="1" applyBorder="1" applyProtection="1">
      <protection locked="0"/>
    </xf>
    <xf numFmtId="4" fontId="6" fillId="0" borderId="11" xfId="0" applyNumberFormat="1" applyFont="1" applyBorder="1" applyProtection="1">
      <protection locked="0"/>
    </xf>
    <xf numFmtId="0" fontId="6" fillId="2" borderId="5" xfId="9" applyFont="1" applyFill="1" applyBorder="1" applyAlignment="1" applyProtection="1">
      <alignment horizontal="centerContinuous" vertical="distributed" wrapText="1"/>
      <protection locked="0"/>
    </xf>
    <xf numFmtId="0" fontId="6" fillId="2" borderId="6" xfId="9" applyFont="1" applyFill="1" applyBorder="1" applyAlignment="1" applyProtection="1">
      <alignment horizontal="centerContinuous" vertical="distributed" wrapText="1"/>
      <protection locked="0"/>
    </xf>
    <xf numFmtId="0" fontId="6" fillId="2" borderId="7" xfId="9" applyFont="1" applyFill="1" applyBorder="1" applyAlignment="1" applyProtection="1">
      <alignment horizontal="centerContinuous" vertical="distributed" wrapText="1"/>
      <protection locked="0"/>
    </xf>
    <xf numFmtId="0" fontId="6" fillId="2" borderId="13" xfId="9" applyFont="1" applyFill="1" applyBorder="1" applyAlignment="1">
      <alignment horizontal="center" vertical="center"/>
    </xf>
    <xf numFmtId="0" fontId="6" fillId="2" borderId="14" xfId="9" applyFont="1" applyFill="1" applyBorder="1" applyAlignment="1">
      <alignment horizontal="center" vertical="center"/>
    </xf>
    <xf numFmtId="0" fontId="6" fillId="0" borderId="15" xfId="0" applyFont="1" applyBorder="1" applyAlignment="1">
      <alignment horizontal="left" vertical="center"/>
    </xf>
    <xf numFmtId="0" fontId="0" fillId="0" borderId="0" xfId="0" applyAlignment="1" applyProtection="1">
      <alignment vertical="center"/>
      <protection locked="0"/>
    </xf>
    <xf numFmtId="0" fontId="2" fillId="0" borderId="15" xfId="0" applyFont="1" applyBorder="1" applyAlignment="1">
      <alignment vertical="center" wrapText="1"/>
    </xf>
    <xf numFmtId="0" fontId="2" fillId="0" borderId="9" xfId="0" applyFont="1" applyBorder="1" applyAlignment="1" applyProtection="1">
      <alignment vertical="center"/>
      <protection locked="0"/>
    </xf>
    <xf numFmtId="4" fontId="6"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indent="1"/>
    </xf>
    <xf numFmtId="4" fontId="2"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xf>
    <xf numFmtId="0" fontId="2" fillId="0" borderId="11" xfId="0" applyFont="1" applyBorder="1" applyAlignment="1" applyProtection="1">
      <alignment vertical="center"/>
      <protection locked="0"/>
    </xf>
    <xf numFmtId="0" fontId="6" fillId="0" borderId="16" xfId="0" applyFont="1" applyBorder="1" applyAlignment="1" applyProtection="1">
      <alignment horizontal="left" vertical="center" indent="1"/>
      <protection locked="0"/>
    </xf>
    <xf numFmtId="4" fontId="6" fillId="0" borderId="4" xfId="0" applyNumberFormat="1" applyFont="1" applyBorder="1" applyAlignment="1" applyProtection="1">
      <alignment vertical="center"/>
      <protection locked="0"/>
    </xf>
    <xf numFmtId="4" fontId="2" fillId="0" borderId="11" xfId="17" applyNumberFormat="1" applyFont="1" applyFill="1" applyBorder="1" applyProtection="1">
      <protection locked="0"/>
    </xf>
    <xf numFmtId="0" fontId="8" fillId="0" borderId="1" xfId="16" applyBorder="1" applyProtection="1">
      <protection locked="0"/>
    </xf>
    <xf numFmtId="4" fontId="2" fillId="0" borderId="11" xfId="0" applyNumberFormat="1" applyFont="1" applyFill="1" applyBorder="1" applyProtection="1">
      <protection locked="0"/>
    </xf>
    <xf numFmtId="4" fontId="7" fillId="0" borderId="11" xfId="16" applyNumberFormat="1" applyFont="1" applyBorder="1" applyProtection="1">
      <protection locked="0"/>
    </xf>
    <xf numFmtId="4" fontId="8" fillId="0" borderId="11" xfId="16" applyNumberFormat="1" applyBorder="1" applyProtection="1">
      <protection locked="0"/>
    </xf>
    <xf numFmtId="4" fontId="6" fillId="0" borderId="4" xfId="16" applyNumberFormat="1" applyFont="1" applyBorder="1" applyProtection="1">
      <protection locked="0"/>
    </xf>
    <xf numFmtId="0" fontId="2" fillId="0" borderId="0" xfId="8" applyFont="1" applyFill="1" applyBorder="1" applyAlignment="1" applyProtection="1">
      <alignment horizontal="center" vertical="top" wrapText="1"/>
      <protection locked="0"/>
    </xf>
    <xf numFmtId="4" fontId="2" fillId="0" borderId="11" xfId="17" applyNumberFormat="1" applyFont="1" applyBorder="1" applyProtection="1">
      <protection locked="0"/>
    </xf>
    <xf numFmtId="0" fontId="2" fillId="0" borderId="11" xfId="16" applyFont="1" applyBorder="1" applyProtection="1">
      <protection locked="0"/>
    </xf>
    <xf numFmtId="0" fontId="2" fillId="0" borderId="10" xfId="16" applyFont="1" applyBorder="1" applyProtection="1">
      <protection locked="0"/>
    </xf>
    <xf numFmtId="4" fontId="6" fillId="0" borderId="10" xfId="16" applyNumberFormat="1" applyFont="1" applyBorder="1" applyProtection="1">
      <protection locked="0"/>
    </xf>
    <xf numFmtId="0" fontId="8" fillId="0" borderId="0" xfId="17" applyProtection="1">
      <protection locked="0"/>
    </xf>
    <xf numFmtId="0" fontId="6" fillId="2" borderId="9" xfId="9" applyFont="1" applyFill="1" applyBorder="1" applyAlignment="1">
      <alignment horizontal="center" vertical="center"/>
    </xf>
    <xf numFmtId="0" fontId="6" fillId="2" borderId="11" xfId="9" applyFont="1" applyFill="1" applyBorder="1" applyAlignment="1">
      <alignment horizontal="center" vertical="center"/>
    </xf>
    <xf numFmtId="0" fontId="2" fillId="0" borderId="9" xfId="9" applyFont="1" applyBorder="1" applyAlignment="1">
      <alignment horizontal="center" vertical="center"/>
    </xf>
    <xf numFmtId="1" fontId="2" fillId="0" borderId="1" xfId="16" applyNumberFormat="1" applyFont="1" applyBorder="1" applyAlignment="1" applyProtection="1">
      <alignment horizontal="left"/>
      <protection locked="0"/>
    </xf>
    <xf numFmtId="0" fontId="2" fillId="0" borderId="11" xfId="17" applyFont="1" applyFill="1" applyBorder="1" applyProtection="1">
      <protection locked="0"/>
    </xf>
    <xf numFmtId="0" fontId="6" fillId="0" borderId="5" xfId="0" applyFont="1" applyBorder="1" applyAlignment="1" applyProtection="1">
      <alignment horizontal="left" indent="1"/>
      <protection locked="0"/>
    </xf>
    <xf numFmtId="0" fontId="0" fillId="0" borderId="2" xfId="0" applyBorder="1" applyProtection="1">
      <protection locked="0"/>
    </xf>
    <xf numFmtId="0" fontId="0" fillId="0" borderId="1" xfId="0" applyBorder="1" applyAlignment="1" applyProtection="1">
      <alignment horizontal="left" wrapText="1" indent="1"/>
      <protection locked="0"/>
    </xf>
    <xf numFmtId="0" fontId="2" fillId="0" borderId="1" xfId="0" applyFont="1" applyBorder="1" applyAlignment="1" applyProtection="1">
      <alignment horizontal="left" wrapText="1" indent="1"/>
      <protection locked="0"/>
    </xf>
    <xf numFmtId="0" fontId="0" fillId="0" borderId="17" xfId="0" applyBorder="1" applyAlignment="1" applyProtection="1">
      <alignment horizontal="left" indent="1"/>
      <protection locked="0"/>
    </xf>
    <xf numFmtId="0" fontId="6" fillId="2" borderId="10" xfId="9" applyFont="1" applyFill="1" applyBorder="1" applyAlignment="1">
      <alignment horizontal="center" vertical="center"/>
    </xf>
    <xf numFmtId="0" fontId="2" fillId="0" borderId="1" xfId="0" applyFont="1" applyBorder="1" applyAlignment="1">
      <alignment horizontal="left" indent="1"/>
    </xf>
    <xf numFmtId="0" fontId="6" fillId="0" borderId="1" xfId="0" applyFont="1" applyBorder="1" applyAlignment="1">
      <alignment horizontal="left" indent="1"/>
    </xf>
    <xf numFmtId="0" fontId="2" fillId="0" borderId="17" xfId="0" applyFont="1" applyBorder="1" applyAlignment="1">
      <alignment horizontal="left" indent="1"/>
    </xf>
    <xf numFmtId="0" fontId="6" fillId="0" borderId="17" xfId="0" applyFont="1" applyBorder="1" applyAlignment="1" applyProtection="1">
      <alignment horizontal="left" indent="1"/>
      <protection locked="0"/>
    </xf>
    <xf numFmtId="0" fontId="2" fillId="0" borderId="1" xfId="0" applyFont="1" applyBorder="1" applyAlignment="1">
      <alignment horizontal="left" indent="2"/>
    </xf>
    <xf numFmtId="0" fontId="2" fillId="0" borderId="17" xfId="0" applyFont="1" applyBorder="1" applyAlignment="1">
      <alignment horizontal="left" indent="2"/>
    </xf>
    <xf numFmtId="0" fontId="6" fillId="0" borderId="17" xfId="0" applyFont="1" applyBorder="1" applyAlignment="1" applyProtection="1">
      <alignment horizontal="left" indent="2"/>
      <protection locked="0"/>
    </xf>
    <xf numFmtId="0" fontId="2" fillId="0" borderId="2" xfId="0" applyFont="1" applyBorder="1" applyAlignment="1">
      <alignment horizontal="left" indent="2"/>
    </xf>
    <xf numFmtId="4" fontId="2" fillId="0" borderId="9" xfId="0" applyNumberFormat="1" applyFont="1" applyBorder="1" applyProtection="1">
      <protection locked="0"/>
    </xf>
    <xf numFmtId="49" fontId="6" fillId="0" borderId="1" xfId="17" applyNumberFormat="1" applyFont="1" applyFill="1" applyBorder="1" applyAlignment="1" applyProtection="1">
      <alignment horizontal="left"/>
    </xf>
    <xf numFmtId="0" fontId="7" fillId="2" borderId="2" xfId="0" applyFont="1" applyFill="1" applyBorder="1" applyAlignment="1" applyProtection="1">
      <alignment horizontal="center" wrapText="1"/>
      <protection locked="0"/>
    </xf>
    <xf numFmtId="0" fontId="7" fillId="2" borderId="8"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9" xfId="9" applyNumberFormat="1" applyFont="1" applyFill="1" applyBorder="1" applyAlignment="1">
      <alignment horizontal="center" vertical="center" wrapText="1"/>
    </xf>
    <xf numFmtId="4" fontId="6" fillId="2" borderId="10"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7" xr:uid="{75E5C5DC-A353-4A0A-9D75-0AEFE362DA51}"/>
    <cellStyle name="Normal 2" xfId="7" xr:uid="{00000000-0005-0000-0000-000007000000}"/>
    <cellStyle name="Normal 2 2" xfId="8" xr:uid="{00000000-0005-0000-0000-000008000000}"/>
    <cellStyle name="Normal 2 3" xfId="16" xr:uid="{E03067E9-18B3-4375-93A1-0E9BB48A4F29}"/>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1"/>
  <sheetViews>
    <sheetView showGridLines="0" workbookViewId="0">
      <selection activeCell="L30" sqref="L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68" t="s">
        <v>131</v>
      </c>
      <c r="B1" s="69"/>
      <c r="C1" s="69"/>
      <c r="D1" s="69"/>
      <c r="E1" s="69"/>
      <c r="F1" s="69"/>
      <c r="G1" s="70"/>
    </row>
    <row r="2" spans="1:7" x14ac:dyDescent="0.2">
      <c r="A2" s="47"/>
      <c r="B2" s="19" t="s">
        <v>0</v>
      </c>
      <c r="C2" s="20"/>
      <c r="D2" s="20"/>
      <c r="E2" s="20"/>
      <c r="F2" s="21"/>
      <c r="G2" s="73" t="s">
        <v>1</v>
      </c>
    </row>
    <row r="3" spans="1:7" ht="24.95" customHeight="1" x14ac:dyDescent="0.2">
      <c r="A3" s="48" t="s">
        <v>2</v>
      </c>
      <c r="B3" s="3" t="s">
        <v>3</v>
      </c>
      <c r="C3" s="3" t="s">
        <v>4</v>
      </c>
      <c r="D3" s="3" t="s">
        <v>5</v>
      </c>
      <c r="E3" s="3" t="s">
        <v>6</v>
      </c>
      <c r="F3" s="3" t="s">
        <v>7</v>
      </c>
      <c r="G3" s="74"/>
    </row>
    <row r="4" spans="1:7" x14ac:dyDescent="0.2">
      <c r="A4" s="49"/>
      <c r="B4" s="12"/>
      <c r="C4" s="12"/>
      <c r="D4" s="12"/>
      <c r="E4" s="12"/>
      <c r="F4" s="12"/>
      <c r="G4" s="12"/>
    </row>
    <row r="5" spans="1:7" x14ac:dyDescent="0.2">
      <c r="A5" s="50">
        <v>21121300701000</v>
      </c>
      <c r="B5" s="4">
        <v>10501269.460000001</v>
      </c>
      <c r="C5" s="4">
        <v>287875.78999999998</v>
      </c>
      <c r="D5" s="4">
        <v>10995248.130000001</v>
      </c>
      <c r="E5" s="4">
        <v>4268640.45</v>
      </c>
      <c r="F5" s="4">
        <v>4215348.08</v>
      </c>
      <c r="G5" s="4">
        <v>6520504.7999999998</v>
      </c>
    </row>
    <row r="6" spans="1:7" x14ac:dyDescent="0.2">
      <c r="A6" s="51" t="s">
        <v>119</v>
      </c>
      <c r="B6" s="4">
        <v>7350280.1399999997</v>
      </c>
      <c r="C6" s="4">
        <v>370656.73</v>
      </c>
      <c r="D6" s="4">
        <v>7743588.8999999994</v>
      </c>
      <c r="E6" s="4">
        <v>2894108.53</v>
      </c>
      <c r="F6" s="4">
        <v>2889879.05</v>
      </c>
      <c r="G6" s="4">
        <v>4826828.34</v>
      </c>
    </row>
    <row r="7" spans="1:7" x14ac:dyDescent="0.2">
      <c r="A7" s="51" t="s">
        <v>120</v>
      </c>
      <c r="B7" s="4">
        <v>37462492.350000001</v>
      </c>
      <c r="C7" s="4">
        <v>2524026.37</v>
      </c>
      <c r="D7" s="4">
        <v>45578006.039999999</v>
      </c>
      <c r="E7" s="4">
        <v>13475105.699999999</v>
      </c>
      <c r="F7" s="4">
        <v>13181182.74</v>
      </c>
      <c r="G7" s="4">
        <v>26511413.02</v>
      </c>
    </row>
    <row r="8" spans="1:7" x14ac:dyDescent="0.2">
      <c r="A8" s="51" t="s">
        <v>121</v>
      </c>
      <c r="B8" s="4">
        <v>64123968.869999997</v>
      </c>
      <c r="C8" s="4">
        <v>4818447.78</v>
      </c>
      <c r="D8" s="4">
        <v>64315959.43</v>
      </c>
      <c r="E8" s="4">
        <v>28027392.440000001</v>
      </c>
      <c r="F8" s="4">
        <v>28007344.190000001</v>
      </c>
      <c r="G8" s="4">
        <v>40915024.209999993</v>
      </c>
    </row>
    <row r="9" spans="1:7" x14ac:dyDescent="0.2">
      <c r="A9" s="51" t="s">
        <v>122</v>
      </c>
      <c r="B9" s="4">
        <v>1439845.44</v>
      </c>
      <c r="C9" s="4">
        <v>-11690.07</v>
      </c>
      <c r="D9" s="4">
        <v>1439845.43</v>
      </c>
      <c r="E9" s="4">
        <v>637460.71</v>
      </c>
      <c r="F9" s="4">
        <v>637460.71</v>
      </c>
      <c r="G9" s="4">
        <v>790694.65999999992</v>
      </c>
    </row>
    <row r="10" spans="1:7" x14ac:dyDescent="0.2">
      <c r="A10" s="36" t="s">
        <v>8</v>
      </c>
      <c r="B10" s="4">
        <v>0</v>
      </c>
      <c r="C10" s="4">
        <v>0</v>
      </c>
      <c r="D10" s="4">
        <v>0</v>
      </c>
      <c r="E10" s="4">
        <v>0</v>
      </c>
      <c r="F10" s="4">
        <v>0</v>
      </c>
      <c r="G10" s="4">
        <v>0</v>
      </c>
    </row>
    <row r="11" spans="1:7" x14ac:dyDescent="0.2">
      <c r="A11" s="36" t="s">
        <v>9</v>
      </c>
      <c r="B11" s="4">
        <v>0</v>
      </c>
      <c r="C11" s="4">
        <v>0</v>
      </c>
      <c r="D11" s="4">
        <v>0</v>
      </c>
      <c r="E11" s="4">
        <v>0</v>
      </c>
      <c r="F11" s="4">
        <v>0</v>
      </c>
      <c r="G11" s="4">
        <v>0</v>
      </c>
    </row>
    <row r="12" spans="1:7" x14ac:dyDescent="0.2">
      <c r="A12" s="36" t="s">
        <v>10</v>
      </c>
      <c r="B12" s="4">
        <v>0</v>
      </c>
      <c r="C12" s="4">
        <v>0</v>
      </c>
      <c r="D12" s="4">
        <v>0</v>
      </c>
      <c r="E12" s="4">
        <v>0</v>
      </c>
      <c r="F12" s="4">
        <v>0</v>
      </c>
      <c r="G12" s="4">
        <v>0</v>
      </c>
    </row>
    <row r="13" spans="1:7" x14ac:dyDescent="0.2">
      <c r="A13" s="16"/>
      <c r="B13" s="5"/>
      <c r="C13" s="5"/>
      <c r="D13" s="5"/>
      <c r="E13" s="5"/>
      <c r="F13" s="5"/>
      <c r="G13" s="5"/>
    </row>
    <row r="14" spans="1:7" x14ac:dyDescent="0.2">
      <c r="A14" s="52" t="s">
        <v>11</v>
      </c>
      <c r="B14" s="8">
        <v>120877856.25999999</v>
      </c>
      <c r="C14" s="8">
        <v>7989316.5999999996</v>
      </c>
      <c r="D14" s="8">
        <v>130072647.92999999</v>
      </c>
      <c r="E14" s="8">
        <v>49302707.830000006</v>
      </c>
      <c r="F14" s="8">
        <v>48931214.770000003</v>
      </c>
      <c r="G14" s="8">
        <v>79564465.029999971</v>
      </c>
    </row>
    <row r="17" spans="1:7" ht="54.95" customHeight="1" x14ac:dyDescent="0.2">
      <c r="A17" s="68" t="s">
        <v>132</v>
      </c>
      <c r="B17" s="69"/>
      <c r="C17" s="69"/>
      <c r="D17" s="69"/>
      <c r="E17" s="69"/>
      <c r="F17" s="69"/>
      <c r="G17" s="70"/>
    </row>
    <row r="18" spans="1:7" x14ac:dyDescent="0.2">
      <c r="A18" s="47"/>
      <c r="B18" s="13" t="s">
        <v>0</v>
      </c>
      <c r="C18" s="14"/>
      <c r="D18" s="14"/>
      <c r="E18" s="14"/>
      <c r="F18" s="15"/>
      <c r="G18" s="73" t="s">
        <v>1</v>
      </c>
    </row>
    <row r="19" spans="1:7" ht="22.5" x14ac:dyDescent="0.2">
      <c r="A19" s="48" t="s">
        <v>2</v>
      </c>
      <c r="B19" s="3" t="s">
        <v>3</v>
      </c>
      <c r="C19" s="3" t="s">
        <v>4</v>
      </c>
      <c r="D19" s="3" t="s">
        <v>5</v>
      </c>
      <c r="E19" s="3" t="s">
        <v>6</v>
      </c>
      <c r="F19" s="3" t="s">
        <v>7</v>
      </c>
      <c r="G19" s="74"/>
    </row>
    <row r="20" spans="1:7" x14ac:dyDescent="0.2">
      <c r="A20" s="53"/>
      <c r="B20" s="9"/>
      <c r="C20" s="9"/>
      <c r="D20" s="9"/>
      <c r="E20" s="9"/>
      <c r="F20" s="9"/>
      <c r="G20" s="9"/>
    </row>
    <row r="21" spans="1:7" x14ac:dyDescent="0.2">
      <c r="A21" s="16" t="s">
        <v>12</v>
      </c>
      <c r="B21" s="10"/>
      <c r="C21" s="10"/>
      <c r="D21" s="10"/>
      <c r="E21" s="10"/>
      <c r="F21" s="10"/>
      <c r="G21" s="10"/>
    </row>
    <row r="22" spans="1:7" x14ac:dyDescent="0.2">
      <c r="A22" s="16" t="s">
        <v>13</v>
      </c>
      <c r="B22" s="10"/>
      <c r="C22" s="10"/>
      <c r="D22" s="38" t="s">
        <v>123</v>
      </c>
      <c r="E22" s="10"/>
      <c r="F22" s="10"/>
      <c r="G22" s="10"/>
    </row>
    <row r="23" spans="1:7" x14ac:dyDescent="0.2">
      <c r="A23" s="16" t="s">
        <v>14</v>
      </c>
      <c r="B23" s="10"/>
      <c r="C23" s="10"/>
      <c r="D23" s="10"/>
      <c r="E23" s="10"/>
      <c r="F23" s="10"/>
      <c r="G23" s="10"/>
    </row>
    <row r="24" spans="1:7" x14ac:dyDescent="0.2">
      <c r="A24" s="16" t="s">
        <v>15</v>
      </c>
      <c r="B24" s="10"/>
      <c r="C24" s="10"/>
      <c r="D24" s="10"/>
      <c r="E24" s="10"/>
      <c r="F24" s="10"/>
      <c r="G24" s="10"/>
    </row>
    <row r="25" spans="1:7" x14ac:dyDescent="0.2">
      <c r="A25" s="2"/>
      <c r="B25" s="11"/>
      <c r="C25" s="11"/>
      <c r="D25" s="11"/>
      <c r="E25" s="11"/>
      <c r="F25" s="11"/>
      <c r="G25" s="11"/>
    </row>
    <row r="26" spans="1:7" x14ac:dyDescent="0.2">
      <c r="A26" s="52" t="s">
        <v>11</v>
      </c>
      <c r="B26" s="8"/>
      <c r="C26" s="8"/>
      <c r="D26" s="8"/>
      <c r="E26" s="8"/>
      <c r="F26" s="8"/>
      <c r="G26" s="8"/>
    </row>
    <row r="29" spans="1:7" ht="54.95" customHeight="1" x14ac:dyDescent="0.2">
      <c r="A29" s="68" t="s">
        <v>133</v>
      </c>
      <c r="B29" s="69"/>
      <c r="C29" s="69"/>
      <c r="D29" s="69"/>
      <c r="E29" s="69"/>
      <c r="F29" s="69"/>
      <c r="G29" s="70"/>
    </row>
    <row r="30" spans="1:7" x14ac:dyDescent="0.2">
      <c r="A30" s="47"/>
      <c r="B30" s="13" t="s">
        <v>0</v>
      </c>
      <c r="C30" s="14"/>
      <c r="D30" s="14"/>
      <c r="E30" s="14"/>
      <c r="F30" s="15"/>
      <c r="G30" s="73" t="s">
        <v>1</v>
      </c>
    </row>
    <row r="31" spans="1:7" ht="22.5" x14ac:dyDescent="0.2">
      <c r="A31" s="48" t="s">
        <v>2</v>
      </c>
      <c r="B31" s="3" t="s">
        <v>3</v>
      </c>
      <c r="C31" s="3" t="s">
        <v>4</v>
      </c>
      <c r="D31" s="3" t="s">
        <v>5</v>
      </c>
      <c r="E31" s="3" t="s">
        <v>6</v>
      </c>
      <c r="F31" s="3" t="s">
        <v>7</v>
      </c>
      <c r="G31" s="74"/>
    </row>
    <row r="32" spans="1:7" x14ac:dyDescent="0.2">
      <c r="A32" s="53"/>
      <c r="B32" s="9"/>
      <c r="C32" s="9"/>
      <c r="D32" s="9"/>
      <c r="E32" s="9"/>
      <c r="F32" s="9"/>
      <c r="G32" s="9"/>
    </row>
    <row r="33" spans="1:7" ht="22.5" x14ac:dyDescent="0.2">
      <c r="A33" s="54" t="s">
        <v>16</v>
      </c>
      <c r="B33" s="35">
        <v>120877856.26000001</v>
      </c>
      <c r="C33" s="35">
        <v>7989316.5999999996</v>
      </c>
      <c r="D33" s="39">
        <f>B33+C33</f>
        <v>128867172.86</v>
      </c>
      <c r="E33" s="35">
        <v>49302707.829999998</v>
      </c>
      <c r="F33" s="35">
        <v>48931214.770000003</v>
      </c>
      <c r="G33" s="39">
        <f>D33-E33</f>
        <v>79564465.030000001</v>
      </c>
    </row>
    <row r="34" spans="1:7" x14ac:dyDescent="0.2">
      <c r="A34" s="54"/>
      <c r="B34" s="10"/>
      <c r="C34" s="10"/>
      <c r="D34" s="39"/>
      <c r="E34" s="10"/>
      <c r="F34" s="10"/>
      <c r="G34" s="39"/>
    </row>
    <row r="35" spans="1:7" x14ac:dyDescent="0.2">
      <c r="A35" s="54" t="s">
        <v>17</v>
      </c>
      <c r="B35" s="37">
        <v>0</v>
      </c>
      <c r="C35" s="37">
        <v>0</v>
      </c>
      <c r="D35" s="39">
        <f t="shared" ref="D35:D45" si="0">B35+C35</f>
        <v>0</v>
      </c>
      <c r="E35" s="37">
        <v>0</v>
      </c>
      <c r="F35" s="37">
        <v>0</v>
      </c>
      <c r="G35" s="39">
        <f>D35-E35</f>
        <v>0</v>
      </c>
    </row>
    <row r="36" spans="1:7" x14ac:dyDescent="0.2">
      <c r="A36" s="54"/>
      <c r="B36" s="10"/>
      <c r="C36" s="10"/>
      <c r="D36" s="39"/>
      <c r="E36" s="10"/>
      <c r="F36" s="10"/>
      <c r="G36" s="39"/>
    </row>
    <row r="37" spans="1:7" ht="22.5" x14ac:dyDescent="0.2">
      <c r="A37" s="54" t="s">
        <v>18</v>
      </c>
      <c r="B37" s="37">
        <v>0</v>
      </c>
      <c r="C37" s="37">
        <v>0</v>
      </c>
      <c r="D37" s="39">
        <f t="shared" si="0"/>
        <v>0</v>
      </c>
      <c r="E37" s="37">
        <v>0</v>
      </c>
      <c r="F37" s="37">
        <v>0</v>
      </c>
      <c r="G37" s="39">
        <f>D37-E37</f>
        <v>0</v>
      </c>
    </row>
    <row r="38" spans="1:7" x14ac:dyDescent="0.2">
      <c r="A38" s="54"/>
      <c r="B38" s="10"/>
      <c r="C38" s="10"/>
      <c r="D38" s="39"/>
      <c r="E38" s="10"/>
      <c r="F38" s="10"/>
      <c r="G38" s="39"/>
    </row>
    <row r="39" spans="1:7" ht="22.5" x14ac:dyDescent="0.2">
      <c r="A39" s="54" t="s">
        <v>19</v>
      </c>
      <c r="B39" s="37">
        <v>0</v>
      </c>
      <c r="C39" s="37">
        <v>0</v>
      </c>
      <c r="D39" s="39">
        <f t="shared" si="0"/>
        <v>0</v>
      </c>
      <c r="E39" s="37">
        <v>0</v>
      </c>
      <c r="F39" s="37">
        <v>0</v>
      </c>
      <c r="G39" s="39">
        <f>D39-E39</f>
        <v>0</v>
      </c>
    </row>
    <row r="40" spans="1:7" x14ac:dyDescent="0.2">
      <c r="A40" s="54"/>
      <c r="B40" s="10"/>
      <c r="C40" s="10"/>
      <c r="D40" s="39"/>
      <c r="E40" s="10"/>
      <c r="F40" s="10"/>
      <c r="G40" s="39"/>
    </row>
    <row r="41" spans="1:7" ht="22.5" x14ac:dyDescent="0.2">
      <c r="A41" s="54" t="s">
        <v>20</v>
      </c>
      <c r="B41" s="37">
        <v>0</v>
      </c>
      <c r="C41" s="37">
        <v>0</v>
      </c>
      <c r="D41" s="39">
        <f t="shared" si="0"/>
        <v>0</v>
      </c>
      <c r="E41" s="37">
        <v>0</v>
      </c>
      <c r="F41" s="37">
        <v>0</v>
      </c>
      <c r="G41" s="39">
        <f>D41-E41</f>
        <v>0</v>
      </c>
    </row>
    <row r="42" spans="1:7" x14ac:dyDescent="0.2">
      <c r="A42" s="54"/>
      <c r="B42" s="10"/>
      <c r="C42" s="10"/>
      <c r="D42" s="39"/>
      <c r="E42" s="10"/>
      <c r="F42" s="10"/>
      <c r="G42" s="39"/>
    </row>
    <row r="43" spans="1:7" ht="22.5" x14ac:dyDescent="0.2">
      <c r="A43" s="55" t="s">
        <v>21</v>
      </c>
      <c r="B43" s="37">
        <v>0</v>
      </c>
      <c r="C43" s="37">
        <v>0</v>
      </c>
      <c r="D43" s="39">
        <f t="shared" si="0"/>
        <v>0</v>
      </c>
      <c r="E43" s="37">
        <v>0</v>
      </c>
      <c r="F43" s="37">
        <v>0</v>
      </c>
      <c r="G43" s="39">
        <f>D43-E43</f>
        <v>0</v>
      </c>
    </row>
    <row r="44" spans="1:7" x14ac:dyDescent="0.2">
      <c r="A44" s="54"/>
      <c r="B44" s="10"/>
      <c r="C44" s="10"/>
      <c r="D44" s="39"/>
      <c r="E44" s="10"/>
      <c r="F44" s="10"/>
      <c r="G44" s="39"/>
    </row>
    <row r="45" spans="1:7" x14ac:dyDescent="0.2">
      <c r="A45" s="54" t="s">
        <v>22</v>
      </c>
      <c r="B45" s="37">
        <v>0</v>
      </c>
      <c r="C45" s="37">
        <v>0</v>
      </c>
      <c r="D45" s="39">
        <f t="shared" si="0"/>
        <v>0</v>
      </c>
      <c r="E45" s="37">
        <v>0</v>
      </c>
      <c r="F45" s="37">
        <v>0</v>
      </c>
      <c r="G45" s="39">
        <f>D45-E45</f>
        <v>0</v>
      </c>
    </row>
    <row r="46" spans="1:7" x14ac:dyDescent="0.2">
      <c r="A46" s="54"/>
      <c r="B46" s="37"/>
      <c r="C46" s="37"/>
      <c r="D46" s="39"/>
      <c r="E46" s="37"/>
      <c r="F46" s="37"/>
      <c r="G46" s="39"/>
    </row>
    <row r="47" spans="1:7" x14ac:dyDescent="0.2">
      <c r="A47" s="54" t="s">
        <v>23</v>
      </c>
      <c r="B47" s="37"/>
      <c r="C47" s="37"/>
      <c r="D47" s="39"/>
      <c r="E47" s="37"/>
      <c r="F47" s="37"/>
      <c r="G47" s="39"/>
    </row>
    <row r="48" spans="1:7" x14ac:dyDescent="0.2">
      <c r="A48" s="56"/>
      <c r="B48" s="37"/>
      <c r="C48" s="37"/>
      <c r="D48" s="39"/>
      <c r="E48" s="37"/>
      <c r="F48" s="37"/>
      <c r="G48" s="39"/>
    </row>
    <row r="49" spans="1:7" x14ac:dyDescent="0.2">
      <c r="A49" s="52" t="s">
        <v>11</v>
      </c>
      <c r="B49" s="40">
        <f>SUM(B33:B45)</f>
        <v>120877856.26000001</v>
      </c>
      <c r="C49" s="40">
        <f>SUM(C33:C45)</f>
        <v>7989316.5999999996</v>
      </c>
      <c r="D49" s="40">
        <f>B49+C49</f>
        <v>128867172.86</v>
      </c>
      <c r="E49" s="40">
        <f>SUM(E33:E45)</f>
        <v>49302707.829999998</v>
      </c>
      <c r="F49" s="40">
        <f>SUM(F33:F45)</f>
        <v>48931214.770000003</v>
      </c>
      <c r="G49" s="40">
        <f>D49-E49</f>
        <v>79564465.030000001</v>
      </c>
    </row>
    <row r="51" spans="1:7" x14ac:dyDescent="0.2">
      <c r="A51" s="1" t="s">
        <v>124</v>
      </c>
    </row>
    <row r="59" spans="1:7" x14ac:dyDescent="0.2">
      <c r="A59" s="41" t="s">
        <v>125</v>
      </c>
      <c r="E59" s="71" t="s">
        <v>127</v>
      </c>
      <c r="F59" s="71"/>
      <c r="G59" s="71"/>
    </row>
    <row r="60" spans="1:7" x14ac:dyDescent="0.2">
      <c r="A60" s="41" t="s">
        <v>126</v>
      </c>
      <c r="E60" s="72" t="s">
        <v>128</v>
      </c>
      <c r="F60" s="72"/>
      <c r="G60" s="72"/>
    </row>
    <row r="61" spans="1:7" x14ac:dyDescent="0.2">
      <c r="E61" s="72"/>
      <c r="F61" s="72"/>
      <c r="G61" s="72"/>
    </row>
  </sheetData>
  <sheetProtection formatCells="0" formatColumns="0" formatRows="0" insertRows="0" deleteRows="0" autoFilter="0"/>
  <mergeCells count="8">
    <mergeCell ref="A1:G1"/>
    <mergeCell ref="A17:G17"/>
    <mergeCell ref="A29:G29"/>
    <mergeCell ref="E59:G59"/>
    <mergeCell ref="E60:G61"/>
    <mergeCell ref="G2:G3"/>
    <mergeCell ref="G18:G19"/>
    <mergeCell ref="G30:G31"/>
  </mergeCells>
  <printOptions horizontalCentered="1"/>
  <pageMargins left="0.70866141732283472" right="0.70866141732283472" top="0.74803149606299213" bottom="0.74803149606299213" header="0.31496062992125984" footer="0.31496062992125984"/>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workbookViewId="0">
      <selection activeCell="I30" sqref="I30"/>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68" t="s">
        <v>134</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58"/>
      <c r="B4" s="7"/>
      <c r="C4" s="7"/>
      <c r="D4" s="7"/>
      <c r="E4" s="7"/>
      <c r="F4" s="7"/>
      <c r="G4" s="7"/>
    </row>
    <row r="5" spans="1:7" x14ac:dyDescent="0.2">
      <c r="A5" s="59" t="s">
        <v>24</v>
      </c>
      <c r="B5" s="42">
        <v>120636422.26000001</v>
      </c>
      <c r="C5" s="42">
        <v>3747219.2</v>
      </c>
      <c r="D5" s="4">
        <f>B5+C5</f>
        <v>124383641.46000001</v>
      </c>
      <c r="E5" s="42">
        <v>48855077.829999998</v>
      </c>
      <c r="F5" s="42">
        <v>48707399.770000003</v>
      </c>
      <c r="G5" s="43">
        <f>D5-E5</f>
        <v>75528563.63000001</v>
      </c>
    </row>
    <row r="6" spans="1:7" x14ac:dyDescent="0.2">
      <c r="A6" s="59"/>
      <c r="B6" s="42"/>
      <c r="C6" s="42"/>
      <c r="D6" s="4"/>
      <c r="E6" s="42"/>
      <c r="F6" s="42"/>
      <c r="G6" s="43"/>
    </row>
    <row r="7" spans="1:7" x14ac:dyDescent="0.2">
      <c r="A7" s="59" t="s">
        <v>25</v>
      </c>
      <c r="B7" s="42">
        <v>241434</v>
      </c>
      <c r="C7" s="42">
        <v>4242097.4000000004</v>
      </c>
      <c r="D7" s="4">
        <f>B7+C7</f>
        <v>4483531.4000000004</v>
      </c>
      <c r="E7" s="42">
        <v>447630</v>
      </c>
      <c r="F7" s="42">
        <v>223815</v>
      </c>
      <c r="G7" s="43">
        <f t="shared" ref="G7:G13" si="0">D7-E7</f>
        <v>4035901.4000000004</v>
      </c>
    </row>
    <row r="8" spans="1:7" x14ac:dyDescent="0.2">
      <c r="A8" s="59"/>
      <c r="B8" s="42"/>
      <c r="C8" s="42"/>
      <c r="D8" s="4"/>
      <c r="E8" s="42"/>
      <c r="F8" s="42"/>
      <c r="G8" s="43"/>
    </row>
    <row r="9" spans="1:7" x14ac:dyDescent="0.2">
      <c r="A9" s="59" t="s">
        <v>26</v>
      </c>
      <c r="B9" s="4">
        <v>0</v>
      </c>
      <c r="C9" s="4">
        <v>0</v>
      </c>
      <c r="D9" s="43">
        <f>B9+C9</f>
        <v>0</v>
      </c>
      <c r="E9" s="4">
        <v>0</v>
      </c>
      <c r="F9" s="4">
        <v>0</v>
      </c>
      <c r="G9" s="43">
        <f t="shared" si="0"/>
        <v>0</v>
      </c>
    </row>
    <row r="10" spans="1:7" x14ac:dyDescent="0.2">
      <c r="A10" s="59"/>
      <c r="B10" s="4"/>
      <c r="C10" s="4"/>
      <c r="D10" s="43"/>
      <c r="E10" s="4"/>
      <c r="F10" s="4"/>
      <c r="G10" s="43"/>
    </row>
    <row r="11" spans="1:7" x14ac:dyDescent="0.2">
      <c r="A11" s="59" t="s">
        <v>27</v>
      </c>
      <c r="B11" s="4">
        <v>0</v>
      </c>
      <c r="C11" s="4">
        <v>0</v>
      </c>
      <c r="D11" s="43">
        <f>B11+C11</f>
        <v>0</v>
      </c>
      <c r="E11" s="4">
        <v>0</v>
      </c>
      <c r="F11" s="4">
        <v>0</v>
      </c>
      <c r="G11" s="43">
        <f t="shared" si="0"/>
        <v>0</v>
      </c>
    </row>
    <row r="12" spans="1:7" x14ac:dyDescent="0.2">
      <c r="A12" s="59"/>
      <c r="B12" s="4"/>
      <c r="C12" s="4"/>
      <c r="D12" s="43"/>
      <c r="E12" s="4"/>
      <c r="F12" s="4"/>
      <c r="G12" s="43"/>
    </row>
    <row r="13" spans="1:7" x14ac:dyDescent="0.2">
      <c r="A13" s="59" t="s">
        <v>28</v>
      </c>
      <c r="B13" s="4">
        <v>0</v>
      </c>
      <c r="C13" s="4">
        <v>0</v>
      </c>
      <c r="D13" s="43">
        <f>B13+C13</f>
        <v>0</v>
      </c>
      <c r="E13" s="4">
        <v>0</v>
      </c>
      <c r="F13" s="4">
        <v>0</v>
      </c>
      <c r="G13" s="43">
        <f t="shared" si="0"/>
        <v>0</v>
      </c>
    </row>
    <row r="14" spans="1:7" x14ac:dyDescent="0.2">
      <c r="A14" s="60"/>
      <c r="B14" s="44"/>
      <c r="C14" s="44"/>
      <c r="D14" s="44"/>
      <c r="E14" s="44"/>
      <c r="F14" s="44"/>
      <c r="G14" s="44"/>
    </row>
    <row r="15" spans="1:7" x14ac:dyDescent="0.2">
      <c r="A15" s="61" t="s">
        <v>11</v>
      </c>
      <c r="B15" s="45">
        <f t="shared" ref="B15:G15" si="1">SUM(B5:B13)</f>
        <v>120877856.26000001</v>
      </c>
      <c r="C15" s="45">
        <f t="shared" si="1"/>
        <v>7989316.6000000006</v>
      </c>
      <c r="D15" s="45">
        <f t="shared" si="1"/>
        <v>128867172.86000001</v>
      </c>
      <c r="E15" s="45">
        <f t="shared" si="1"/>
        <v>49302707.829999998</v>
      </c>
      <c r="F15" s="45">
        <f t="shared" si="1"/>
        <v>48931214.770000003</v>
      </c>
      <c r="G15" s="45">
        <f t="shared" si="1"/>
        <v>79564465.030000016</v>
      </c>
    </row>
    <row r="17" spans="1:7" x14ac:dyDescent="0.2">
      <c r="A17" s="1" t="s">
        <v>124</v>
      </c>
    </row>
    <row r="23" spans="1:7" x14ac:dyDescent="0.2">
      <c r="A23" s="41" t="s">
        <v>125</v>
      </c>
      <c r="E23" s="71" t="s">
        <v>127</v>
      </c>
      <c r="F23" s="71"/>
      <c r="G23" s="71"/>
    </row>
    <row r="24" spans="1:7" ht="22.5" x14ac:dyDescent="0.2">
      <c r="A24" s="41" t="s">
        <v>129</v>
      </c>
      <c r="E24" s="72" t="s">
        <v>128</v>
      </c>
      <c r="F24" s="72"/>
      <c r="G24" s="72"/>
    </row>
    <row r="25" spans="1:7" x14ac:dyDescent="0.2">
      <c r="E25" s="72"/>
      <c r="F25" s="72"/>
      <c r="G25" s="72"/>
    </row>
  </sheetData>
  <sheetProtection formatCells="0" formatColumns="0" formatRows="0" autoFilter="0"/>
  <mergeCells count="4">
    <mergeCell ref="G2:G3"/>
    <mergeCell ref="A1:G1"/>
    <mergeCell ref="E23:G23"/>
    <mergeCell ref="E24:G25"/>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showGridLines="0" tabSelected="1" topLeftCell="A58" zoomScaleNormal="100" workbookViewId="0">
      <selection activeCell="J77" sqref="J77"/>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60" customHeight="1" x14ac:dyDescent="0.2">
      <c r="A1" s="68" t="s">
        <v>135</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67" t="s">
        <v>137</v>
      </c>
      <c r="B4" s="17">
        <v>94557871.379999995</v>
      </c>
      <c r="C4" s="17">
        <v>6375241.3100000024</v>
      </c>
      <c r="D4" s="17">
        <v>100933112.69</v>
      </c>
      <c r="E4" s="17">
        <v>42365287.910000004</v>
      </c>
      <c r="F4" s="17">
        <v>42365287.910000004</v>
      </c>
      <c r="G4" s="17">
        <v>58567824.779999994</v>
      </c>
    </row>
    <row r="5" spans="1:7" x14ac:dyDescent="0.2">
      <c r="A5" s="62" t="s">
        <v>29</v>
      </c>
      <c r="B5" s="4">
        <v>27520389.379999999</v>
      </c>
      <c r="C5" s="4">
        <v>8585935.7100000009</v>
      </c>
      <c r="D5" s="4">
        <v>36106325.090000004</v>
      </c>
      <c r="E5" s="4">
        <v>16428334.939999999</v>
      </c>
      <c r="F5" s="4">
        <v>16428334.939999999</v>
      </c>
      <c r="G5" s="4">
        <v>19677990.150000006</v>
      </c>
    </row>
    <row r="6" spans="1:7" x14ac:dyDescent="0.2">
      <c r="A6" s="62" t="s">
        <v>30</v>
      </c>
      <c r="B6" s="4">
        <v>8563404.75</v>
      </c>
      <c r="C6" s="4">
        <v>1644484.8</v>
      </c>
      <c r="D6" s="4">
        <v>10207889.550000001</v>
      </c>
      <c r="E6" s="4">
        <v>4351356.29</v>
      </c>
      <c r="F6" s="4">
        <v>4351356.29</v>
      </c>
      <c r="G6" s="4">
        <v>5856533.2600000007</v>
      </c>
    </row>
    <row r="7" spans="1:7" x14ac:dyDescent="0.2">
      <c r="A7" s="62" t="s">
        <v>31</v>
      </c>
      <c r="B7" s="4">
        <v>10402376.74</v>
      </c>
      <c r="C7" s="4">
        <v>2015414.56</v>
      </c>
      <c r="D7" s="4">
        <v>12417791.300000001</v>
      </c>
      <c r="E7" s="4">
        <v>738485.14</v>
      </c>
      <c r="F7" s="4">
        <v>738485.14</v>
      </c>
      <c r="G7" s="4">
        <v>11679306.16</v>
      </c>
    </row>
    <row r="8" spans="1:7" x14ac:dyDescent="0.2">
      <c r="A8" s="62" t="s">
        <v>32</v>
      </c>
      <c r="B8" s="4">
        <v>17775848.440000001</v>
      </c>
      <c r="C8" s="4">
        <v>2403276.64</v>
      </c>
      <c r="D8" s="4">
        <v>20179125.080000002</v>
      </c>
      <c r="E8" s="4">
        <v>9583656.1999999993</v>
      </c>
      <c r="F8" s="4">
        <v>9583656.1999999993</v>
      </c>
      <c r="G8" s="4">
        <v>10595468.880000003</v>
      </c>
    </row>
    <row r="9" spans="1:7" x14ac:dyDescent="0.2">
      <c r="A9" s="62" t="s">
        <v>33</v>
      </c>
      <c r="B9" s="4">
        <v>29455852.07</v>
      </c>
      <c r="C9" s="4">
        <v>-8273870.4000000004</v>
      </c>
      <c r="D9" s="4">
        <v>21181981.670000002</v>
      </c>
      <c r="E9" s="4">
        <v>10486451.640000001</v>
      </c>
      <c r="F9" s="4">
        <v>10486451.640000001</v>
      </c>
      <c r="G9" s="4">
        <v>10695530.030000001</v>
      </c>
    </row>
    <row r="10" spans="1:7" x14ac:dyDescent="0.2">
      <c r="A10" s="62" t="s">
        <v>34</v>
      </c>
      <c r="B10" s="4">
        <v>0</v>
      </c>
      <c r="C10" s="4">
        <v>0</v>
      </c>
      <c r="D10" s="4">
        <v>0</v>
      </c>
      <c r="E10" s="4">
        <v>0</v>
      </c>
      <c r="F10" s="4">
        <v>0</v>
      </c>
      <c r="G10" s="4">
        <v>0</v>
      </c>
    </row>
    <row r="11" spans="1:7" x14ac:dyDescent="0.2">
      <c r="A11" s="62" t="s">
        <v>35</v>
      </c>
      <c r="B11" s="4">
        <v>840000</v>
      </c>
      <c r="C11" s="4">
        <v>0</v>
      </c>
      <c r="D11" s="4">
        <v>840000</v>
      </c>
      <c r="E11" s="4">
        <v>777003.7</v>
      </c>
      <c r="F11" s="4">
        <v>777003.7</v>
      </c>
      <c r="G11" s="4">
        <v>62996.300000000047</v>
      </c>
    </row>
    <row r="12" spans="1:7" x14ac:dyDescent="0.2">
      <c r="A12" s="67" t="s">
        <v>141</v>
      </c>
      <c r="B12" s="18">
        <v>2167925.7000000002</v>
      </c>
      <c r="C12" s="18">
        <v>-236627.38999999998</v>
      </c>
      <c r="D12" s="18">
        <v>1931298.3100000003</v>
      </c>
      <c r="E12" s="18">
        <v>454506.16000000009</v>
      </c>
      <c r="F12" s="18">
        <v>353185.65</v>
      </c>
      <c r="G12" s="18">
        <v>1476792.1500000001</v>
      </c>
    </row>
    <row r="13" spans="1:7" x14ac:dyDescent="0.2">
      <c r="A13" s="62" t="s">
        <v>36</v>
      </c>
      <c r="B13" s="4">
        <v>754091.8</v>
      </c>
      <c r="C13" s="4">
        <v>-109786.42</v>
      </c>
      <c r="D13" s="4">
        <v>644305.38</v>
      </c>
      <c r="E13" s="4">
        <v>176870.2</v>
      </c>
      <c r="F13" s="4">
        <v>96586.95</v>
      </c>
      <c r="G13" s="4">
        <v>467435.18</v>
      </c>
    </row>
    <row r="14" spans="1:7" x14ac:dyDescent="0.2">
      <c r="A14" s="62" t="s">
        <v>37</v>
      </c>
      <c r="B14" s="4">
        <v>129672.7</v>
      </c>
      <c r="C14" s="4">
        <v>9930.76</v>
      </c>
      <c r="D14" s="4">
        <v>139603.46</v>
      </c>
      <c r="E14" s="4">
        <v>7701.95</v>
      </c>
      <c r="F14" s="4">
        <v>7701.95</v>
      </c>
      <c r="G14" s="4">
        <v>131901.50999999998</v>
      </c>
    </row>
    <row r="15" spans="1:7" x14ac:dyDescent="0.2">
      <c r="A15" s="62" t="s">
        <v>38</v>
      </c>
      <c r="B15" s="4">
        <v>0</v>
      </c>
      <c r="C15" s="4">
        <v>0</v>
      </c>
      <c r="D15" s="4">
        <v>0</v>
      </c>
      <c r="E15" s="4">
        <v>0</v>
      </c>
      <c r="F15" s="4">
        <v>0</v>
      </c>
      <c r="G15" s="4">
        <v>0</v>
      </c>
    </row>
    <row r="16" spans="1:7" x14ac:dyDescent="0.2">
      <c r="A16" s="62" t="s">
        <v>39</v>
      </c>
      <c r="B16" s="4">
        <v>406534.1</v>
      </c>
      <c r="C16" s="4">
        <v>56460.44</v>
      </c>
      <c r="D16" s="4">
        <v>462994.54</v>
      </c>
      <c r="E16" s="4">
        <v>10896</v>
      </c>
      <c r="F16" s="4">
        <v>7416</v>
      </c>
      <c r="G16" s="4">
        <v>452098.54</v>
      </c>
    </row>
    <row r="17" spans="1:7" x14ac:dyDescent="0.2">
      <c r="A17" s="62" t="s">
        <v>40</v>
      </c>
      <c r="B17" s="4">
        <v>133209.34</v>
      </c>
      <c r="C17" s="4">
        <v>-123409.34</v>
      </c>
      <c r="D17" s="4">
        <v>9800</v>
      </c>
      <c r="E17" s="4">
        <v>0</v>
      </c>
      <c r="F17" s="4">
        <v>0</v>
      </c>
      <c r="G17" s="4">
        <v>9800</v>
      </c>
    </row>
    <row r="18" spans="1:7" x14ac:dyDescent="0.2">
      <c r="A18" s="62" t="s">
        <v>41</v>
      </c>
      <c r="B18" s="4">
        <v>492772.54</v>
      </c>
      <c r="C18" s="4">
        <v>0</v>
      </c>
      <c r="D18" s="4">
        <v>492772.54</v>
      </c>
      <c r="E18" s="4">
        <v>212886.67</v>
      </c>
      <c r="F18" s="4">
        <v>212886.67</v>
      </c>
      <c r="G18" s="4">
        <v>279885.87</v>
      </c>
    </row>
    <row r="19" spans="1:7" x14ac:dyDescent="0.2">
      <c r="A19" s="62" t="s">
        <v>42</v>
      </c>
      <c r="B19" s="4">
        <v>70042.5</v>
      </c>
      <c r="C19" s="4">
        <v>-606.17999999999995</v>
      </c>
      <c r="D19" s="4">
        <v>69436.320000000007</v>
      </c>
      <c r="E19" s="4">
        <v>1761.53</v>
      </c>
      <c r="F19" s="4">
        <v>1761.53</v>
      </c>
      <c r="G19" s="4">
        <v>67674.790000000008</v>
      </c>
    </row>
    <row r="20" spans="1:7" x14ac:dyDescent="0.2">
      <c r="A20" s="62" t="s">
        <v>43</v>
      </c>
      <c r="B20" s="4">
        <v>0</v>
      </c>
      <c r="C20" s="4">
        <v>0</v>
      </c>
      <c r="D20" s="4">
        <v>0</v>
      </c>
      <c r="E20" s="4">
        <v>0</v>
      </c>
      <c r="F20" s="4">
        <v>0</v>
      </c>
      <c r="G20" s="4">
        <v>0</v>
      </c>
    </row>
    <row r="21" spans="1:7" x14ac:dyDescent="0.2">
      <c r="A21" s="62" t="s">
        <v>44</v>
      </c>
      <c r="B21" s="4">
        <v>181602.72</v>
      </c>
      <c r="C21" s="4">
        <v>-69216.649999999994</v>
      </c>
      <c r="D21" s="4">
        <v>112386.07</v>
      </c>
      <c r="E21" s="4">
        <v>44389.81</v>
      </c>
      <c r="F21" s="4">
        <v>26832.55</v>
      </c>
      <c r="G21" s="4">
        <v>67996.260000000009</v>
      </c>
    </row>
    <row r="22" spans="1:7" x14ac:dyDescent="0.2">
      <c r="A22" s="67" t="s">
        <v>138</v>
      </c>
      <c r="B22" s="18">
        <v>21993846.18</v>
      </c>
      <c r="C22" s="18">
        <v>-3357294.7199999997</v>
      </c>
      <c r="D22" s="18">
        <v>18636551.460000001</v>
      </c>
      <c r="E22" s="18">
        <v>5207659.37</v>
      </c>
      <c r="F22" s="18">
        <v>5161301.82</v>
      </c>
      <c r="G22" s="18">
        <v>13428892.09</v>
      </c>
    </row>
    <row r="23" spans="1:7" x14ac:dyDescent="0.2">
      <c r="A23" s="62" t="s">
        <v>45</v>
      </c>
      <c r="B23" s="4">
        <v>2879651.38</v>
      </c>
      <c r="C23" s="4">
        <v>-406577.28</v>
      </c>
      <c r="D23" s="4">
        <v>2473074.0999999996</v>
      </c>
      <c r="E23" s="4">
        <v>838323.24</v>
      </c>
      <c r="F23" s="4">
        <v>838323.24</v>
      </c>
      <c r="G23" s="4">
        <v>1634750.8599999996</v>
      </c>
    </row>
    <row r="24" spans="1:7" x14ac:dyDescent="0.2">
      <c r="A24" s="62" t="s">
        <v>46</v>
      </c>
      <c r="B24" s="4">
        <v>868141.7</v>
      </c>
      <c r="C24" s="4">
        <v>32888.76</v>
      </c>
      <c r="D24" s="4">
        <v>901030.46</v>
      </c>
      <c r="E24" s="4">
        <v>177606</v>
      </c>
      <c r="F24" s="4">
        <v>177606</v>
      </c>
      <c r="G24" s="4">
        <v>723424.46</v>
      </c>
    </row>
    <row r="25" spans="1:7" x14ac:dyDescent="0.2">
      <c r="A25" s="62" t="s">
        <v>47</v>
      </c>
      <c r="B25" s="4">
        <v>7206510.1500000004</v>
      </c>
      <c r="C25" s="4">
        <v>-2941578.02</v>
      </c>
      <c r="D25" s="4">
        <v>4264932.1300000008</v>
      </c>
      <c r="E25" s="4">
        <v>416691.94</v>
      </c>
      <c r="F25" s="4">
        <v>416691.94</v>
      </c>
      <c r="G25" s="4">
        <v>3848240.1900000009</v>
      </c>
    </row>
    <row r="26" spans="1:7" x14ac:dyDescent="0.2">
      <c r="A26" s="62" t="s">
        <v>48</v>
      </c>
      <c r="B26" s="4">
        <v>358471</v>
      </c>
      <c r="C26" s="4">
        <v>-2471</v>
      </c>
      <c r="D26" s="4">
        <v>356000</v>
      </c>
      <c r="E26" s="4">
        <v>5951.79</v>
      </c>
      <c r="F26" s="4">
        <v>5951.79</v>
      </c>
      <c r="G26" s="4">
        <v>350048.21</v>
      </c>
    </row>
    <row r="27" spans="1:7" x14ac:dyDescent="0.2">
      <c r="A27" s="62" t="s">
        <v>49</v>
      </c>
      <c r="B27" s="4">
        <v>6798587.54</v>
      </c>
      <c r="C27" s="4">
        <v>825300.53</v>
      </c>
      <c r="D27" s="4">
        <v>7623888.0700000003</v>
      </c>
      <c r="E27" s="4">
        <v>1860170.99</v>
      </c>
      <c r="F27" s="4">
        <v>1813813.44</v>
      </c>
      <c r="G27" s="4">
        <v>5763717.0800000001</v>
      </c>
    </row>
    <row r="28" spans="1:7" x14ac:dyDescent="0.2">
      <c r="A28" s="62" t="s">
        <v>143</v>
      </c>
      <c r="B28" s="4">
        <v>399500</v>
      </c>
      <c r="C28" s="4">
        <v>25000</v>
      </c>
      <c r="D28" s="4">
        <v>424500</v>
      </c>
      <c r="E28" s="4">
        <v>44940.72</v>
      </c>
      <c r="F28" s="4">
        <v>44940.72</v>
      </c>
      <c r="G28" s="4">
        <v>379559.28</v>
      </c>
    </row>
    <row r="29" spans="1:7" x14ac:dyDescent="0.2">
      <c r="A29" s="62" t="s">
        <v>50</v>
      </c>
      <c r="B29" s="4">
        <v>211888.62</v>
      </c>
      <c r="C29" s="4">
        <v>-32890.75</v>
      </c>
      <c r="D29" s="4">
        <v>178997.87</v>
      </c>
      <c r="E29" s="4">
        <v>128936.71</v>
      </c>
      <c r="F29" s="4">
        <v>128936.71</v>
      </c>
      <c r="G29" s="4">
        <v>50061.159999999989</v>
      </c>
    </row>
    <row r="30" spans="1:7" x14ac:dyDescent="0.2">
      <c r="A30" s="62" t="s">
        <v>51</v>
      </c>
      <c r="B30" s="4">
        <v>506220.65</v>
      </c>
      <c r="C30" s="4">
        <v>45723.12</v>
      </c>
      <c r="D30" s="4">
        <v>551943.77</v>
      </c>
      <c r="E30" s="4">
        <v>289064.71000000002</v>
      </c>
      <c r="F30" s="4">
        <v>289064.71000000002</v>
      </c>
      <c r="G30" s="4">
        <v>262879.06</v>
      </c>
    </row>
    <row r="31" spans="1:7" x14ac:dyDescent="0.2">
      <c r="A31" s="62" t="s">
        <v>52</v>
      </c>
      <c r="B31" s="4">
        <v>2764875.14</v>
      </c>
      <c r="C31" s="4">
        <v>-902690.08</v>
      </c>
      <c r="D31" s="4">
        <v>1862185.06</v>
      </c>
      <c r="E31" s="4">
        <v>1445973.27</v>
      </c>
      <c r="F31" s="4">
        <v>1445973.27</v>
      </c>
      <c r="G31" s="4">
        <v>416211.79000000004</v>
      </c>
    </row>
    <row r="32" spans="1:7" x14ac:dyDescent="0.2">
      <c r="A32" s="67" t="s">
        <v>142</v>
      </c>
      <c r="B32" s="18">
        <v>1916779</v>
      </c>
      <c r="C32" s="18">
        <v>965900</v>
      </c>
      <c r="D32" s="18">
        <v>2882679</v>
      </c>
      <c r="E32" s="18">
        <v>827624.39</v>
      </c>
      <c r="F32" s="18">
        <v>827624.39</v>
      </c>
      <c r="G32" s="18">
        <v>2055054.6099999999</v>
      </c>
    </row>
    <row r="33" spans="1:7" x14ac:dyDescent="0.2">
      <c r="A33" s="62" t="s">
        <v>53</v>
      </c>
      <c r="B33" s="4">
        <v>0</v>
      </c>
      <c r="C33" s="4">
        <v>0</v>
      </c>
      <c r="D33" s="4">
        <v>0</v>
      </c>
      <c r="E33" s="4">
        <v>0</v>
      </c>
      <c r="F33" s="4">
        <v>0</v>
      </c>
      <c r="G33" s="4">
        <v>0</v>
      </c>
    </row>
    <row r="34" spans="1:7" x14ac:dyDescent="0.2">
      <c r="A34" s="62" t="s">
        <v>54</v>
      </c>
      <c r="B34" s="4">
        <v>0</v>
      </c>
      <c r="C34" s="4">
        <v>0</v>
      </c>
      <c r="D34" s="4">
        <v>0</v>
      </c>
      <c r="E34" s="4">
        <v>0</v>
      </c>
      <c r="F34" s="4">
        <v>0</v>
      </c>
      <c r="G34" s="4">
        <v>0</v>
      </c>
    </row>
    <row r="35" spans="1:7" x14ac:dyDescent="0.2">
      <c r="A35" s="62" t="s">
        <v>55</v>
      </c>
      <c r="B35" s="4">
        <v>0</v>
      </c>
      <c r="C35" s="4">
        <v>0</v>
      </c>
      <c r="D35" s="4">
        <v>0</v>
      </c>
      <c r="E35" s="4">
        <v>0</v>
      </c>
      <c r="F35" s="4">
        <v>0</v>
      </c>
      <c r="G35" s="4">
        <v>0</v>
      </c>
    </row>
    <row r="36" spans="1:7" x14ac:dyDescent="0.2">
      <c r="A36" s="62" t="s">
        <v>56</v>
      </c>
      <c r="B36" s="4">
        <v>1916779</v>
      </c>
      <c r="C36" s="4">
        <v>965900</v>
      </c>
      <c r="D36" s="4">
        <v>2882679</v>
      </c>
      <c r="E36" s="4">
        <v>827624.39</v>
      </c>
      <c r="F36" s="4">
        <v>827624.39</v>
      </c>
      <c r="G36" s="4">
        <v>2055054.6099999999</v>
      </c>
    </row>
    <row r="37" spans="1:7" x14ac:dyDescent="0.2">
      <c r="A37" s="62" t="s">
        <v>27</v>
      </c>
      <c r="B37" s="4">
        <v>0</v>
      </c>
      <c r="C37" s="4">
        <v>0</v>
      </c>
      <c r="D37" s="4">
        <v>0</v>
      </c>
      <c r="E37" s="4">
        <v>0</v>
      </c>
      <c r="F37" s="4">
        <v>0</v>
      </c>
      <c r="G37" s="4">
        <v>0</v>
      </c>
    </row>
    <row r="38" spans="1:7" x14ac:dyDescent="0.2">
      <c r="A38" s="62" t="s">
        <v>57</v>
      </c>
      <c r="B38" s="4">
        <v>0</v>
      </c>
      <c r="C38" s="4">
        <v>0</v>
      </c>
      <c r="D38" s="4">
        <v>0</v>
      </c>
      <c r="E38" s="4">
        <v>0</v>
      </c>
      <c r="F38" s="4">
        <v>0</v>
      </c>
      <c r="G38" s="4">
        <v>0</v>
      </c>
    </row>
    <row r="39" spans="1:7" x14ac:dyDescent="0.2">
      <c r="A39" s="62" t="s">
        <v>58</v>
      </c>
      <c r="B39" s="4">
        <v>0</v>
      </c>
      <c r="C39" s="4">
        <v>0</v>
      </c>
      <c r="D39" s="4">
        <v>0</v>
      </c>
      <c r="E39" s="4">
        <v>0</v>
      </c>
      <c r="F39" s="4">
        <v>0</v>
      </c>
      <c r="G39" s="4">
        <v>0</v>
      </c>
    </row>
    <row r="40" spans="1:7" x14ac:dyDescent="0.2">
      <c r="A40" s="62" t="s">
        <v>59</v>
      </c>
      <c r="B40" s="4">
        <v>0</v>
      </c>
      <c r="C40" s="4">
        <v>0</v>
      </c>
      <c r="D40" s="4">
        <v>0</v>
      </c>
      <c r="E40" s="4">
        <v>0</v>
      </c>
      <c r="F40" s="4">
        <v>0</v>
      </c>
      <c r="G40" s="4">
        <v>0</v>
      </c>
    </row>
    <row r="41" spans="1:7" x14ac:dyDescent="0.2">
      <c r="A41" s="62" t="s">
        <v>60</v>
      </c>
      <c r="B41" s="4">
        <v>0</v>
      </c>
      <c r="C41" s="4">
        <v>0</v>
      </c>
      <c r="D41" s="4">
        <v>0</v>
      </c>
      <c r="E41" s="4">
        <v>0</v>
      </c>
      <c r="F41" s="4">
        <v>0</v>
      </c>
      <c r="G41" s="4">
        <v>0</v>
      </c>
    </row>
    <row r="42" spans="1:7" x14ac:dyDescent="0.2">
      <c r="A42" s="67" t="s">
        <v>144</v>
      </c>
      <c r="B42" s="18">
        <v>241434</v>
      </c>
      <c r="C42" s="18">
        <v>4242097.4000000004</v>
      </c>
      <c r="D42" s="18">
        <v>4483531.4000000004</v>
      </c>
      <c r="E42" s="18">
        <v>447630</v>
      </c>
      <c r="F42" s="18">
        <v>223815</v>
      </c>
      <c r="G42" s="18">
        <v>4035901.4000000004</v>
      </c>
    </row>
    <row r="43" spans="1:7" x14ac:dyDescent="0.2">
      <c r="A43" s="62" t="s">
        <v>61</v>
      </c>
      <c r="B43" s="4">
        <v>159434</v>
      </c>
      <c r="C43" s="4">
        <v>3446337.4</v>
      </c>
      <c r="D43" s="4">
        <v>3605771.4</v>
      </c>
      <c r="E43" s="4">
        <v>447630</v>
      </c>
      <c r="F43" s="4">
        <v>223815</v>
      </c>
      <c r="G43" s="4">
        <v>3158141.4</v>
      </c>
    </row>
    <row r="44" spans="1:7" x14ac:dyDescent="0.2">
      <c r="A44" s="62" t="s">
        <v>62</v>
      </c>
      <c r="B44" s="4">
        <v>0</v>
      </c>
      <c r="C44" s="4">
        <v>225500</v>
      </c>
      <c r="D44" s="4">
        <v>225500</v>
      </c>
      <c r="E44" s="4">
        <v>0</v>
      </c>
      <c r="F44" s="4">
        <v>0</v>
      </c>
      <c r="G44" s="4">
        <v>225500</v>
      </c>
    </row>
    <row r="45" spans="1:7" x14ac:dyDescent="0.2">
      <c r="A45" s="62" t="s">
        <v>63</v>
      </c>
      <c r="B45" s="4">
        <v>0</v>
      </c>
      <c r="C45" s="4">
        <v>0</v>
      </c>
      <c r="D45" s="4">
        <v>0</v>
      </c>
      <c r="E45" s="4">
        <v>0</v>
      </c>
      <c r="F45" s="4">
        <v>0</v>
      </c>
      <c r="G45" s="4">
        <v>0</v>
      </c>
    </row>
    <row r="46" spans="1:7" x14ac:dyDescent="0.2">
      <c r="A46" s="62" t="s">
        <v>64</v>
      </c>
      <c r="B46" s="4">
        <v>0</v>
      </c>
      <c r="C46" s="4">
        <v>129760</v>
      </c>
      <c r="D46" s="4">
        <v>129760</v>
      </c>
      <c r="E46" s="4">
        <v>0</v>
      </c>
      <c r="F46" s="4">
        <v>0</v>
      </c>
      <c r="G46" s="4">
        <v>129760</v>
      </c>
    </row>
    <row r="47" spans="1:7" x14ac:dyDescent="0.2">
      <c r="A47" s="62" t="s">
        <v>65</v>
      </c>
      <c r="B47" s="4">
        <v>0</v>
      </c>
      <c r="C47" s="4">
        <v>0</v>
      </c>
      <c r="D47" s="4">
        <v>0</v>
      </c>
      <c r="E47" s="4">
        <v>0</v>
      </c>
      <c r="F47" s="4">
        <v>0</v>
      </c>
      <c r="G47" s="4">
        <v>0</v>
      </c>
    </row>
    <row r="48" spans="1:7" x14ac:dyDescent="0.2">
      <c r="A48" s="62" t="s">
        <v>66</v>
      </c>
      <c r="B48" s="4">
        <v>82000</v>
      </c>
      <c r="C48" s="4">
        <v>440500</v>
      </c>
      <c r="D48" s="4">
        <v>522500</v>
      </c>
      <c r="E48" s="4">
        <v>0</v>
      </c>
      <c r="F48" s="4">
        <v>0</v>
      </c>
      <c r="G48" s="4">
        <v>522500</v>
      </c>
    </row>
    <row r="49" spans="1:7" x14ac:dyDescent="0.2">
      <c r="A49" s="63" t="s">
        <v>67</v>
      </c>
      <c r="B49" s="5">
        <v>0</v>
      </c>
      <c r="C49" s="5">
        <v>0</v>
      </c>
      <c r="D49" s="5">
        <v>0</v>
      </c>
      <c r="E49" s="5">
        <v>0</v>
      </c>
      <c r="F49" s="5">
        <v>0</v>
      </c>
      <c r="G49" s="5">
        <v>0</v>
      </c>
    </row>
    <row r="50" spans="1:7" x14ac:dyDescent="0.2">
      <c r="A50" s="65" t="s">
        <v>68</v>
      </c>
      <c r="B50" s="66">
        <v>0</v>
      </c>
      <c r="C50" s="66">
        <v>0</v>
      </c>
      <c r="D50" s="66">
        <v>0</v>
      </c>
      <c r="E50" s="66">
        <v>0</v>
      </c>
      <c r="F50" s="66">
        <v>0</v>
      </c>
      <c r="G50" s="66">
        <v>0</v>
      </c>
    </row>
    <row r="51" spans="1:7" x14ac:dyDescent="0.2">
      <c r="A51" s="62" t="s">
        <v>69</v>
      </c>
      <c r="B51" s="4">
        <v>0</v>
      </c>
      <c r="C51" s="4">
        <v>0</v>
      </c>
      <c r="D51" s="4">
        <v>0</v>
      </c>
      <c r="E51" s="4">
        <v>0</v>
      </c>
      <c r="F51" s="4">
        <v>0</v>
      </c>
      <c r="G51" s="4">
        <v>0</v>
      </c>
    </row>
    <row r="52" spans="1:7" x14ac:dyDescent="0.2">
      <c r="A52" s="67" t="s">
        <v>139</v>
      </c>
      <c r="B52" s="18">
        <v>0</v>
      </c>
      <c r="C52" s="18">
        <v>0</v>
      </c>
      <c r="D52" s="18">
        <v>0</v>
      </c>
      <c r="E52" s="18">
        <v>0</v>
      </c>
      <c r="F52" s="18">
        <v>0</v>
      </c>
      <c r="G52" s="18">
        <v>0</v>
      </c>
    </row>
    <row r="53" spans="1:7" x14ac:dyDescent="0.2">
      <c r="A53" s="62" t="s">
        <v>70</v>
      </c>
      <c r="B53" s="4">
        <v>0</v>
      </c>
      <c r="C53" s="4">
        <v>0</v>
      </c>
      <c r="D53" s="4">
        <v>0</v>
      </c>
      <c r="E53" s="4">
        <v>0</v>
      </c>
      <c r="F53" s="4">
        <v>0</v>
      </c>
      <c r="G53" s="4">
        <v>0</v>
      </c>
    </row>
    <row r="54" spans="1:7" x14ac:dyDescent="0.2">
      <c r="A54" s="62" t="s">
        <v>71</v>
      </c>
      <c r="B54" s="4">
        <v>0</v>
      </c>
      <c r="C54" s="4">
        <v>0</v>
      </c>
      <c r="D54" s="4">
        <v>0</v>
      </c>
      <c r="E54" s="4">
        <v>0</v>
      </c>
      <c r="F54" s="4">
        <v>0</v>
      </c>
      <c r="G54" s="4">
        <v>0</v>
      </c>
    </row>
    <row r="55" spans="1:7" x14ac:dyDescent="0.2">
      <c r="A55" s="62" t="s">
        <v>72</v>
      </c>
      <c r="B55" s="4">
        <v>0</v>
      </c>
      <c r="C55" s="4">
        <v>0</v>
      </c>
      <c r="D55" s="4">
        <v>0</v>
      </c>
      <c r="E55" s="4">
        <v>0</v>
      </c>
      <c r="F55" s="4">
        <v>0</v>
      </c>
      <c r="G55" s="4">
        <v>0</v>
      </c>
    </row>
    <row r="56" spans="1:7" x14ac:dyDescent="0.2">
      <c r="A56" s="67" t="s">
        <v>145</v>
      </c>
      <c r="B56" s="18">
        <v>0</v>
      </c>
      <c r="C56" s="18">
        <v>0</v>
      </c>
      <c r="D56" s="18">
        <v>0</v>
      </c>
      <c r="E56" s="18">
        <v>0</v>
      </c>
      <c r="F56" s="18">
        <v>0</v>
      </c>
      <c r="G56" s="18">
        <v>0</v>
      </c>
    </row>
    <row r="57" spans="1:7" x14ac:dyDescent="0.2">
      <c r="A57" s="62" t="s">
        <v>146</v>
      </c>
      <c r="B57" s="4">
        <v>0</v>
      </c>
      <c r="C57" s="4">
        <v>0</v>
      </c>
      <c r="D57" s="4">
        <v>0</v>
      </c>
      <c r="E57" s="4">
        <v>0</v>
      </c>
      <c r="F57" s="4">
        <v>0</v>
      </c>
      <c r="G57" s="4">
        <v>0</v>
      </c>
    </row>
    <row r="58" spans="1:7" x14ac:dyDescent="0.2">
      <c r="A58" s="62" t="s">
        <v>73</v>
      </c>
      <c r="B58" s="4">
        <v>0</v>
      </c>
      <c r="C58" s="4">
        <v>0</v>
      </c>
      <c r="D58" s="4">
        <v>0</v>
      </c>
      <c r="E58" s="4">
        <v>0</v>
      </c>
      <c r="F58" s="4">
        <v>0</v>
      </c>
      <c r="G58" s="4">
        <v>0</v>
      </c>
    </row>
    <row r="59" spans="1:7" x14ac:dyDescent="0.2">
      <c r="A59" s="62" t="s">
        <v>74</v>
      </c>
      <c r="B59" s="4">
        <v>0</v>
      </c>
      <c r="C59" s="4">
        <v>0</v>
      </c>
      <c r="D59" s="4">
        <v>0</v>
      </c>
      <c r="E59" s="4">
        <v>0</v>
      </c>
      <c r="F59" s="4">
        <v>0</v>
      </c>
      <c r="G59" s="4">
        <v>0</v>
      </c>
    </row>
    <row r="60" spans="1:7" x14ac:dyDescent="0.2">
      <c r="A60" s="62" t="s">
        <v>75</v>
      </c>
      <c r="B60" s="4">
        <v>0</v>
      </c>
      <c r="C60" s="4">
        <v>0</v>
      </c>
      <c r="D60" s="4">
        <v>0</v>
      </c>
      <c r="E60" s="4">
        <v>0</v>
      </c>
      <c r="F60" s="4">
        <v>0</v>
      </c>
      <c r="G60" s="4">
        <v>0</v>
      </c>
    </row>
    <row r="61" spans="1:7" x14ac:dyDescent="0.2">
      <c r="A61" s="62" t="s">
        <v>76</v>
      </c>
      <c r="B61" s="4">
        <v>0</v>
      </c>
      <c r="C61" s="4">
        <v>0</v>
      </c>
      <c r="D61" s="4">
        <v>0</v>
      </c>
      <c r="E61" s="4">
        <v>0</v>
      </c>
      <c r="F61" s="4">
        <v>0</v>
      </c>
      <c r="G61" s="4">
        <v>0</v>
      </c>
    </row>
    <row r="62" spans="1:7" x14ac:dyDescent="0.2">
      <c r="A62" s="62" t="s">
        <v>77</v>
      </c>
      <c r="B62" s="4">
        <v>0</v>
      </c>
      <c r="C62" s="4">
        <v>0</v>
      </c>
      <c r="D62" s="4">
        <v>0</v>
      </c>
      <c r="E62" s="4">
        <v>0</v>
      </c>
      <c r="F62" s="4">
        <v>0</v>
      </c>
      <c r="G62" s="4">
        <v>0</v>
      </c>
    </row>
    <row r="63" spans="1:7" x14ac:dyDescent="0.2">
      <c r="A63" s="62" t="s">
        <v>78</v>
      </c>
      <c r="B63" s="4">
        <v>0</v>
      </c>
      <c r="C63" s="4">
        <v>0</v>
      </c>
      <c r="D63" s="4">
        <v>0</v>
      </c>
      <c r="E63" s="4">
        <v>0</v>
      </c>
      <c r="F63" s="4">
        <v>0</v>
      </c>
      <c r="G63" s="4">
        <v>0</v>
      </c>
    </row>
    <row r="64" spans="1:7" x14ac:dyDescent="0.2">
      <c r="A64" s="67" t="s">
        <v>147</v>
      </c>
      <c r="B64" s="18">
        <v>0</v>
      </c>
      <c r="C64" s="18">
        <v>0</v>
      </c>
      <c r="D64" s="18">
        <v>0</v>
      </c>
      <c r="E64" s="18">
        <v>0</v>
      </c>
      <c r="F64" s="18">
        <v>0</v>
      </c>
      <c r="G64" s="18">
        <v>0</v>
      </c>
    </row>
    <row r="65" spans="1:7" x14ac:dyDescent="0.2">
      <c r="A65" s="62" t="s">
        <v>28</v>
      </c>
      <c r="B65" s="4">
        <v>0</v>
      </c>
      <c r="C65" s="4">
        <v>0</v>
      </c>
      <c r="D65" s="4">
        <v>0</v>
      </c>
      <c r="E65" s="4">
        <v>0</v>
      </c>
      <c r="F65" s="4">
        <v>0</v>
      </c>
      <c r="G65" s="4">
        <v>0</v>
      </c>
    </row>
    <row r="66" spans="1:7" x14ac:dyDescent="0.2">
      <c r="A66" s="62" t="s">
        <v>79</v>
      </c>
      <c r="B66" s="4">
        <v>0</v>
      </c>
      <c r="C66" s="4">
        <v>0</v>
      </c>
      <c r="D66" s="4">
        <v>0</v>
      </c>
      <c r="E66" s="4">
        <v>0</v>
      </c>
      <c r="F66" s="4">
        <v>0</v>
      </c>
      <c r="G66" s="4">
        <v>0</v>
      </c>
    </row>
    <row r="67" spans="1:7" x14ac:dyDescent="0.2">
      <c r="A67" s="62" t="s">
        <v>80</v>
      </c>
      <c r="B67" s="4">
        <v>0</v>
      </c>
      <c r="C67" s="4">
        <v>0</v>
      </c>
      <c r="D67" s="4">
        <v>0</v>
      </c>
      <c r="E67" s="4">
        <v>0</v>
      </c>
      <c r="F67" s="4">
        <v>0</v>
      </c>
      <c r="G67" s="4">
        <v>0</v>
      </c>
    </row>
    <row r="68" spans="1:7" x14ac:dyDescent="0.2">
      <c r="A68" s="67" t="s">
        <v>140</v>
      </c>
      <c r="B68" s="18">
        <v>0</v>
      </c>
      <c r="C68" s="18">
        <v>0</v>
      </c>
      <c r="D68" s="18">
        <v>0</v>
      </c>
      <c r="E68" s="18">
        <v>0</v>
      </c>
      <c r="F68" s="18">
        <v>0</v>
      </c>
      <c r="G68" s="18">
        <v>0</v>
      </c>
    </row>
    <row r="69" spans="1:7" x14ac:dyDescent="0.2">
      <c r="A69" s="62" t="s">
        <v>81</v>
      </c>
      <c r="B69" s="4">
        <v>0</v>
      </c>
      <c r="C69" s="4">
        <v>0</v>
      </c>
      <c r="D69" s="4">
        <v>0</v>
      </c>
      <c r="E69" s="4">
        <v>0</v>
      </c>
      <c r="F69" s="4">
        <v>0</v>
      </c>
      <c r="G69" s="4">
        <v>0</v>
      </c>
    </row>
    <row r="70" spans="1:7" x14ac:dyDescent="0.2">
      <c r="A70" s="62" t="s">
        <v>82</v>
      </c>
      <c r="B70" s="4">
        <v>0</v>
      </c>
      <c r="C70" s="4">
        <v>0</v>
      </c>
      <c r="D70" s="4">
        <v>0</v>
      </c>
      <c r="E70" s="4">
        <v>0</v>
      </c>
      <c r="F70" s="4">
        <v>0</v>
      </c>
      <c r="G70" s="4">
        <v>0</v>
      </c>
    </row>
    <row r="71" spans="1:7" x14ac:dyDescent="0.2">
      <c r="A71" s="62" t="s">
        <v>83</v>
      </c>
      <c r="B71" s="4">
        <v>0</v>
      </c>
      <c r="C71" s="4">
        <v>0</v>
      </c>
      <c r="D71" s="4">
        <v>0</v>
      </c>
      <c r="E71" s="4">
        <v>0</v>
      </c>
      <c r="F71" s="4">
        <v>0</v>
      </c>
      <c r="G71" s="4">
        <v>0</v>
      </c>
    </row>
    <row r="72" spans="1:7" x14ac:dyDescent="0.2">
      <c r="A72" s="62" t="s">
        <v>84</v>
      </c>
      <c r="B72" s="4">
        <v>0</v>
      </c>
      <c r="C72" s="4">
        <v>0</v>
      </c>
      <c r="D72" s="4">
        <v>0</v>
      </c>
      <c r="E72" s="4">
        <v>0</v>
      </c>
      <c r="F72" s="4">
        <v>0</v>
      </c>
      <c r="G72" s="4">
        <v>0</v>
      </c>
    </row>
    <row r="73" spans="1:7" x14ac:dyDescent="0.2">
      <c r="A73" s="62" t="s">
        <v>85</v>
      </c>
      <c r="B73" s="4">
        <v>0</v>
      </c>
      <c r="C73" s="4">
        <v>0</v>
      </c>
      <c r="D73" s="4">
        <v>0</v>
      </c>
      <c r="E73" s="4">
        <v>0</v>
      </c>
      <c r="F73" s="4">
        <v>0</v>
      </c>
      <c r="G73" s="4">
        <v>0</v>
      </c>
    </row>
    <row r="74" spans="1:7" x14ac:dyDescent="0.2">
      <c r="A74" s="62" t="s">
        <v>86</v>
      </c>
      <c r="B74" s="4">
        <v>0</v>
      </c>
      <c r="C74" s="4">
        <v>0</v>
      </c>
      <c r="D74" s="4">
        <v>0</v>
      </c>
      <c r="E74" s="4">
        <v>0</v>
      </c>
      <c r="F74" s="4">
        <v>0</v>
      </c>
      <c r="G74" s="4">
        <v>0</v>
      </c>
    </row>
    <row r="75" spans="1:7" x14ac:dyDescent="0.2">
      <c r="A75" s="63" t="s">
        <v>87</v>
      </c>
      <c r="B75" s="5">
        <v>0</v>
      </c>
      <c r="C75" s="5">
        <v>0</v>
      </c>
      <c r="D75" s="5">
        <v>0</v>
      </c>
      <c r="E75" s="5">
        <v>0</v>
      </c>
      <c r="F75" s="5">
        <v>0</v>
      </c>
      <c r="G75" s="5">
        <v>0</v>
      </c>
    </row>
    <row r="76" spans="1:7" x14ac:dyDescent="0.2">
      <c r="A76" s="64" t="s">
        <v>11</v>
      </c>
      <c r="B76" s="6">
        <v>120877856.25999999</v>
      </c>
      <c r="C76" s="6">
        <v>7989316.6000000034</v>
      </c>
      <c r="D76" s="6">
        <v>128867172.86000001</v>
      </c>
      <c r="E76" s="6">
        <v>49302707.829999998</v>
      </c>
      <c r="F76" s="6">
        <v>48931214.770000003</v>
      </c>
      <c r="G76" s="6">
        <v>79564465.030000001</v>
      </c>
    </row>
    <row r="78" spans="1:7" x14ac:dyDescent="0.2">
      <c r="A78" s="46" t="s">
        <v>130</v>
      </c>
    </row>
    <row r="85" spans="1:7" x14ac:dyDescent="0.2">
      <c r="A85" s="75" t="s">
        <v>125</v>
      </c>
      <c r="B85" s="75"/>
      <c r="E85" s="71" t="s">
        <v>127</v>
      </c>
      <c r="F85" s="71"/>
      <c r="G85" s="71"/>
    </row>
    <row r="86" spans="1:7" x14ac:dyDescent="0.2">
      <c r="A86" s="75" t="s">
        <v>129</v>
      </c>
      <c r="B86" s="75"/>
      <c r="E86" s="72" t="s">
        <v>128</v>
      </c>
      <c r="F86" s="72"/>
      <c r="G86" s="72"/>
    </row>
    <row r="87" spans="1:7" x14ac:dyDescent="0.2">
      <c r="E87" s="72"/>
      <c r="F87" s="72"/>
      <c r="G87" s="72"/>
    </row>
  </sheetData>
  <sheetProtection formatCells="0" formatColumns="0" formatRows="0" autoFilter="0"/>
  <mergeCells count="6">
    <mergeCell ref="A1:G1"/>
    <mergeCell ref="G2:G3"/>
    <mergeCell ref="A85:B85"/>
    <mergeCell ref="E85:G85"/>
    <mergeCell ref="A86:B86"/>
    <mergeCell ref="E86:G87"/>
  </mergeCells>
  <printOptions horizontalCentered="1"/>
  <pageMargins left="0.70866141732283472" right="0.70866141732283472" top="0.74803149606299213" bottom="0.74803149606299213" header="0.31496062992125984" footer="0.31496062992125984"/>
  <pageSetup scale="8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zoomScaleNormal="100" workbookViewId="0">
      <selection activeCell="K25" sqref="K25"/>
    </sheetView>
  </sheetViews>
  <sheetFormatPr baseColWidth="10" defaultColWidth="12" defaultRowHeight="11.25" x14ac:dyDescent="0.2"/>
  <cols>
    <col min="1" max="1" width="65.83203125" style="25" customWidth="1"/>
    <col min="2" max="7" width="18.33203125" style="25" customWidth="1"/>
    <col min="8" max="16384" width="12" style="25"/>
  </cols>
  <sheetData>
    <row r="1" spans="1:7" ht="58.5" customHeight="1" x14ac:dyDescent="0.2">
      <c r="A1" s="76" t="s">
        <v>136</v>
      </c>
      <c r="B1" s="77"/>
      <c r="C1" s="77"/>
      <c r="D1" s="77"/>
      <c r="E1" s="77"/>
      <c r="F1" s="77"/>
      <c r="G1" s="78"/>
    </row>
    <row r="2" spans="1:7" x14ac:dyDescent="0.2">
      <c r="A2" s="22"/>
      <c r="B2" s="13" t="s">
        <v>0</v>
      </c>
      <c r="C2" s="14"/>
      <c r="D2" s="14"/>
      <c r="E2" s="14"/>
      <c r="F2" s="15"/>
      <c r="G2" s="73" t="s">
        <v>1</v>
      </c>
    </row>
    <row r="3" spans="1:7" ht="24.95" customHeight="1" x14ac:dyDescent="0.2">
      <c r="A3" s="23" t="s">
        <v>2</v>
      </c>
      <c r="B3" s="3" t="s">
        <v>3</v>
      </c>
      <c r="C3" s="3" t="s">
        <v>4</v>
      </c>
      <c r="D3" s="3" t="s">
        <v>5</v>
      </c>
      <c r="E3" s="3" t="s">
        <v>6</v>
      </c>
      <c r="F3" s="3" t="s">
        <v>7</v>
      </c>
      <c r="G3" s="74"/>
    </row>
    <row r="4" spans="1:7" x14ac:dyDescent="0.2">
      <c r="A4" s="26"/>
      <c r="B4" s="27"/>
      <c r="C4" s="27"/>
      <c r="D4" s="27"/>
      <c r="E4" s="27"/>
      <c r="F4" s="27"/>
      <c r="G4" s="27"/>
    </row>
    <row r="5" spans="1:7" x14ac:dyDescent="0.2">
      <c r="A5" s="24" t="s">
        <v>88</v>
      </c>
      <c r="B5" s="28">
        <v>55603813.879600003</v>
      </c>
      <c r="C5" s="28">
        <v>3675085.6359999999</v>
      </c>
      <c r="D5" s="28">
        <v>59278899.515600003</v>
      </c>
      <c r="E5" s="28">
        <v>22679245.601800002</v>
      </c>
      <c r="F5" s="28">
        <v>22508358.794200003</v>
      </c>
      <c r="G5" s="28">
        <v>36599653.913800001</v>
      </c>
    </row>
    <row r="6" spans="1:7" x14ac:dyDescent="0.2">
      <c r="A6" s="29" t="s">
        <v>89</v>
      </c>
      <c r="B6" s="30">
        <v>0</v>
      </c>
      <c r="C6" s="30">
        <v>0</v>
      </c>
      <c r="D6" s="30">
        <v>0</v>
      </c>
      <c r="E6" s="30">
        <v>0</v>
      </c>
      <c r="F6" s="30">
        <v>0</v>
      </c>
      <c r="G6" s="30">
        <v>0</v>
      </c>
    </row>
    <row r="7" spans="1:7" x14ac:dyDescent="0.2">
      <c r="A7" s="29" t="s">
        <v>90</v>
      </c>
      <c r="B7" s="30">
        <v>0</v>
      </c>
      <c r="C7" s="30">
        <v>0</v>
      </c>
      <c r="D7" s="30">
        <v>0</v>
      </c>
      <c r="E7" s="30">
        <v>0</v>
      </c>
      <c r="F7" s="30">
        <v>0</v>
      </c>
      <c r="G7" s="30">
        <v>0</v>
      </c>
    </row>
    <row r="8" spans="1:7" x14ac:dyDescent="0.2">
      <c r="A8" s="29" t="s">
        <v>91</v>
      </c>
      <c r="B8" s="30">
        <v>55603813.879600003</v>
      </c>
      <c r="C8" s="30">
        <v>3675085.6359999999</v>
      </c>
      <c r="D8" s="30">
        <v>59278899.515600003</v>
      </c>
      <c r="E8" s="30">
        <v>22679245.601800002</v>
      </c>
      <c r="F8" s="30">
        <v>22508358.794200003</v>
      </c>
      <c r="G8" s="30">
        <v>36599653.913800001</v>
      </c>
    </row>
    <row r="9" spans="1:7" x14ac:dyDescent="0.2">
      <c r="A9" s="29" t="s">
        <v>92</v>
      </c>
      <c r="B9" s="30">
        <v>0</v>
      </c>
      <c r="C9" s="30">
        <v>0</v>
      </c>
      <c r="D9" s="30">
        <v>0</v>
      </c>
      <c r="E9" s="30">
        <v>0</v>
      </c>
      <c r="F9" s="30">
        <v>0</v>
      </c>
      <c r="G9" s="30">
        <v>0</v>
      </c>
    </row>
    <row r="10" spans="1:7" x14ac:dyDescent="0.2">
      <c r="A10" s="29" t="s">
        <v>93</v>
      </c>
      <c r="B10" s="30">
        <v>0</v>
      </c>
      <c r="C10" s="30">
        <v>0</v>
      </c>
      <c r="D10" s="30">
        <v>0</v>
      </c>
      <c r="E10" s="30">
        <v>0</v>
      </c>
      <c r="F10" s="30">
        <v>0</v>
      </c>
      <c r="G10" s="30">
        <v>0</v>
      </c>
    </row>
    <row r="11" spans="1:7" x14ac:dyDescent="0.2">
      <c r="A11" s="29" t="s">
        <v>94</v>
      </c>
      <c r="B11" s="30">
        <v>0</v>
      </c>
      <c r="C11" s="30">
        <v>0</v>
      </c>
      <c r="D11" s="30">
        <v>0</v>
      </c>
      <c r="E11" s="30">
        <v>0</v>
      </c>
      <c r="F11" s="30">
        <v>0</v>
      </c>
      <c r="G11" s="30">
        <v>0</v>
      </c>
    </row>
    <row r="12" spans="1:7" x14ac:dyDescent="0.2">
      <c r="A12" s="29" t="s">
        <v>95</v>
      </c>
      <c r="B12" s="30">
        <v>0</v>
      </c>
      <c r="C12" s="30">
        <v>0</v>
      </c>
      <c r="D12" s="30">
        <v>0</v>
      </c>
      <c r="E12" s="30">
        <v>0</v>
      </c>
      <c r="F12" s="30">
        <v>0</v>
      </c>
      <c r="G12" s="30">
        <v>0</v>
      </c>
    </row>
    <row r="13" spans="1:7" x14ac:dyDescent="0.2">
      <c r="A13" s="29" t="s">
        <v>52</v>
      </c>
      <c r="B13" s="30">
        <v>0</v>
      </c>
      <c r="C13" s="30">
        <v>0</v>
      </c>
      <c r="D13" s="30">
        <v>0</v>
      </c>
      <c r="E13" s="30">
        <v>0</v>
      </c>
      <c r="F13" s="30">
        <v>0</v>
      </c>
      <c r="G13" s="30">
        <v>0</v>
      </c>
    </row>
    <row r="14" spans="1:7" x14ac:dyDescent="0.2">
      <c r="A14" s="31"/>
      <c r="B14" s="32"/>
      <c r="C14" s="32"/>
      <c r="D14" s="32"/>
      <c r="E14" s="32"/>
      <c r="F14" s="32"/>
      <c r="G14" s="32"/>
    </row>
    <row r="15" spans="1:7" x14ac:dyDescent="0.2">
      <c r="A15" s="24" t="s">
        <v>96</v>
      </c>
      <c r="B15" s="28">
        <v>65274042.380400009</v>
      </c>
      <c r="C15" s="28">
        <v>4314230.9639999997</v>
      </c>
      <c r="D15" s="28">
        <v>69588273.344400004</v>
      </c>
      <c r="E15" s="28">
        <v>26623462.228200004</v>
      </c>
      <c r="F15" s="28">
        <v>26422855.975800004</v>
      </c>
      <c r="G15" s="28">
        <v>42964811.1162</v>
      </c>
    </row>
    <row r="16" spans="1:7" x14ac:dyDescent="0.2">
      <c r="A16" s="29" t="s">
        <v>97</v>
      </c>
      <c r="B16" s="30">
        <v>0</v>
      </c>
      <c r="C16" s="30">
        <v>0</v>
      </c>
      <c r="D16" s="30">
        <v>0</v>
      </c>
      <c r="E16" s="30">
        <v>0</v>
      </c>
      <c r="F16" s="30">
        <v>0</v>
      </c>
      <c r="G16" s="30">
        <v>0</v>
      </c>
    </row>
    <row r="17" spans="1:7" x14ac:dyDescent="0.2">
      <c r="A17" s="29" t="s">
        <v>98</v>
      </c>
      <c r="B17" s="30">
        <v>0</v>
      </c>
      <c r="C17" s="30">
        <v>0</v>
      </c>
      <c r="D17" s="30">
        <v>0</v>
      </c>
      <c r="E17" s="30">
        <v>0</v>
      </c>
      <c r="F17" s="30">
        <v>0</v>
      </c>
      <c r="G17" s="30">
        <v>0</v>
      </c>
    </row>
    <row r="18" spans="1:7" x14ac:dyDescent="0.2">
      <c r="A18" s="29" t="s">
        <v>99</v>
      </c>
      <c r="B18" s="30">
        <v>0</v>
      </c>
      <c r="C18" s="30">
        <v>0</v>
      </c>
      <c r="D18" s="30">
        <v>0</v>
      </c>
      <c r="E18" s="30">
        <v>0</v>
      </c>
      <c r="F18" s="30">
        <v>0</v>
      </c>
      <c r="G18" s="30">
        <v>0</v>
      </c>
    </row>
    <row r="19" spans="1:7" x14ac:dyDescent="0.2">
      <c r="A19" s="29" t="s">
        <v>100</v>
      </c>
      <c r="B19" s="30">
        <v>0</v>
      </c>
      <c r="C19" s="30">
        <v>0</v>
      </c>
      <c r="D19" s="30">
        <v>0</v>
      </c>
      <c r="E19" s="30">
        <v>0</v>
      </c>
      <c r="F19" s="30">
        <v>0</v>
      </c>
      <c r="G19" s="30">
        <v>0</v>
      </c>
    </row>
    <row r="20" spans="1:7" x14ac:dyDescent="0.2">
      <c r="A20" s="29" t="s">
        <v>101</v>
      </c>
      <c r="B20" s="30">
        <v>65274042.380400009</v>
      </c>
      <c r="C20" s="30">
        <v>4314230.9639999997</v>
      </c>
      <c r="D20" s="30">
        <v>69588273.344400004</v>
      </c>
      <c r="E20" s="30">
        <v>26623462.228200004</v>
      </c>
      <c r="F20" s="30">
        <v>26422855.975800004</v>
      </c>
      <c r="G20" s="30">
        <v>42964811.1162</v>
      </c>
    </row>
    <row r="21" spans="1:7" x14ac:dyDescent="0.2">
      <c r="A21" s="29" t="s">
        <v>102</v>
      </c>
      <c r="B21" s="30">
        <v>0</v>
      </c>
      <c r="C21" s="30">
        <v>0</v>
      </c>
      <c r="D21" s="30">
        <v>0</v>
      </c>
      <c r="E21" s="30">
        <v>0</v>
      </c>
      <c r="F21" s="30">
        <v>0</v>
      </c>
      <c r="G21" s="30">
        <v>0</v>
      </c>
    </row>
    <row r="22" spans="1:7" x14ac:dyDescent="0.2">
      <c r="A22" s="29" t="s">
        <v>103</v>
      </c>
      <c r="B22" s="30">
        <v>0</v>
      </c>
      <c r="C22" s="30">
        <v>0</v>
      </c>
      <c r="D22" s="30">
        <v>0</v>
      </c>
      <c r="E22" s="30">
        <v>0</v>
      </c>
      <c r="F22" s="30">
        <v>0</v>
      </c>
      <c r="G22" s="30">
        <v>0</v>
      </c>
    </row>
    <row r="23" spans="1:7" x14ac:dyDescent="0.2">
      <c r="A23" s="31"/>
      <c r="B23" s="32"/>
      <c r="C23" s="32"/>
      <c r="D23" s="32"/>
      <c r="E23" s="32"/>
      <c r="F23" s="32"/>
      <c r="G23" s="32"/>
    </row>
    <row r="24" spans="1:7" x14ac:dyDescent="0.2">
      <c r="A24" s="24" t="s">
        <v>104</v>
      </c>
      <c r="B24" s="28">
        <v>0</v>
      </c>
      <c r="C24" s="28">
        <v>0</v>
      </c>
      <c r="D24" s="28">
        <v>0</v>
      </c>
      <c r="E24" s="28">
        <v>0</v>
      </c>
      <c r="F24" s="28">
        <v>0</v>
      </c>
      <c r="G24" s="28">
        <v>0</v>
      </c>
    </row>
    <row r="25" spans="1:7" x14ac:dyDescent="0.2">
      <c r="A25" s="29" t="s">
        <v>105</v>
      </c>
      <c r="B25" s="30">
        <v>0</v>
      </c>
      <c r="C25" s="30">
        <v>0</v>
      </c>
      <c r="D25" s="30">
        <v>0</v>
      </c>
      <c r="E25" s="30">
        <v>0</v>
      </c>
      <c r="F25" s="30">
        <v>0</v>
      </c>
      <c r="G25" s="30">
        <v>0</v>
      </c>
    </row>
    <row r="26" spans="1:7" x14ac:dyDescent="0.2">
      <c r="A26" s="29" t="s">
        <v>106</v>
      </c>
      <c r="B26" s="30">
        <v>0</v>
      </c>
      <c r="C26" s="30">
        <v>0</v>
      </c>
      <c r="D26" s="30">
        <v>0</v>
      </c>
      <c r="E26" s="30">
        <v>0</v>
      </c>
      <c r="F26" s="30">
        <v>0</v>
      </c>
      <c r="G26" s="30">
        <v>0</v>
      </c>
    </row>
    <row r="27" spans="1:7" x14ac:dyDescent="0.2">
      <c r="A27" s="29" t="s">
        <v>107</v>
      </c>
      <c r="B27" s="30">
        <v>0</v>
      </c>
      <c r="C27" s="30">
        <v>0</v>
      </c>
      <c r="D27" s="30">
        <v>0</v>
      </c>
      <c r="E27" s="30">
        <v>0</v>
      </c>
      <c r="F27" s="30">
        <v>0</v>
      </c>
      <c r="G27" s="30">
        <v>0</v>
      </c>
    </row>
    <row r="28" spans="1:7" x14ac:dyDescent="0.2">
      <c r="A28" s="29" t="s">
        <v>108</v>
      </c>
      <c r="B28" s="30">
        <v>0</v>
      </c>
      <c r="C28" s="30">
        <v>0</v>
      </c>
      <c r="D28" s="30">
        <v>0</v>
      </c>
      <c r="E28" s="30">
        <v>0</v>
      </c>
      <c r="F28" s="30">
        <v>0</v>
      </c>
      <c r="G28" s="30">
        <v>0</v>
      </c>
    </row>
    <row r="29" spans="1:7" x14ac:dyDescent="0.2">
      <c r="A29" s="29" t="s">
        <v>109</v>
      </c>
      <c r="B29" s="30">
        <v>0</v>
      </c>
      <c r="C29" s="30">
        <v>0</v>
      </c>
      <c r="D29" s="30">
        <v>0</v>
      </c>
      <c r="E29" s="30">
        <v>0</v>
      </c>
      <c r="F29" s="30">
        <v>0</v>
      </c>
      <c r="G29" s="30">
        <v>0</v>
      </c>
    </row>
    <row r="30" spans="1:7" x14ac:dyDescent="0.2">
      <c r="A30" s="29" t="s">
        <v>110</v>
      </c>
      <c r="B30" s="30">
        <v>0</v>
      </c>
      <c r="C30" s="30">
        <v>0</v>
      </c>
      <c r="D30" s="30">
        <v>0</v>
      </c>
      <c r="E30" s="30">
        <v>0</v>
      </c>
      <c r="F30" s="30">
        <v>0</v>
      </c>
      <c r="G30" s="30">
        <v>0</v>
      </c>
    </row>
    <row r="31" spans="1:7" x14ac:dyDescent="0.2">
      <c r="A31" s="29" t="s">
        <v>111</v>
      </c>
      <c r="B31" s="30">
        <v>0</v>
      </c>
      <c r="C31" s="30">
        <v>0</v>
      </c>
      <c r="D31" s="30">
        <v>0</v>
      </c>
      <c r="E31" s="30">
        <v>0</v>
      </c>
      <c r="F31" s="30">
        <v>0</v>
      </c>
      <c r="G31" s="30">
        <v>0</v>
      </c>
    </row>
    <row r="32" spans="1:7" x14ac:dyDescent="0.2">
      <c r="A32" s="29" t="s">
        <v>112</v>
      </c>
      <c r="B32" s="30">
        <v>0</v>
      </c>
      <c r="C32" s="30">
        <v>0</v>
      </c>
      <c r="D32" s="30">
        <v>0</v>
      </c>
      <c r="E32" s="30">
        <v>0</v>
      </c>
      <c r="F32" s="30">
        <v>0</v>
      </c>
      <c r="G32" s="30">
        <v>0</v>
      </c>
    </row>
    <row r="33" spans="1:7" x14ac:dyDescent="0.2">
      <c r="A33" s="29" t="s">
        <v>113</v>
      </c>
      <c r="B33" s="30">
        <v>0</v>
      </c>
      <c r="C33" s="30">
        <v>0</v>
      </c>
      <c r="D33" s="30">
        <v>0</v>
      </c>
      <c r="E33" s="30">
        <v>0</v>
      </c>
      <c r="F33" s="30">
        <v>0</v>
      </c>
      <c r="G33" s="30">
        <v>0</v>
      </c>
    </row>
    <row r="34" spans="1:7" x14ac:dyDescent="0.2">
      <c r="A34" s="31"/>
      <c r="B34" s="32"/>
      <c r="C34" s="32"/>
      <c r="D34" s="32"/>
      <c r="E34" s="32"/>
      <c r="F34" s="32"/>
      <c r="G34" s="32"/>
    </row>
    <row r="35" spans="1:7" x14ac:dyDescent="0.2">
      <c r="A35" s="24" t="s">
        <v>114</v>
      </c>
      <c r="B35" s="28">
        <v>0</v>
      </c>
      <c r="C35" s="28">
        <v>0</v>
      </c>
      <c r="D35" s="28">
        <v>0</v>
      </c>
      <c r="E35" s="28">
        <v>0</v>
      </c>
      <c r="F35" s="28">
        <v>0</v>
      </c>
      <c r="G35" s="28">
        <v>0</v>
      </c>
    </row>
    <row r="36" spans="1:7" x14ac:dyDescent="0.2">
      <c r="A36" s="29" t="s">
        <v>115</v>
      </c>
      <c r="B36" s="30">
        <v>0</v>
      </c>
      <c r="C36" s="30">
        <v>0</v>
      </c>
      <c r="D36" s="30">
        <v>0</v>
      </c>
      <c r="E36" s="30">
        <v>0</v>
      </c>
      <c r="F36" s="30">
        <v>0</v>
      </c>
      <c r="G36" s="30">
        <v>0</v>
      </c>
    </row>
    <row r="37" spans="1:7" ht="22.5" x14ac:dyDescent="0.2">
      <c r="A37" s="29" t="s">
        <v>116</v>
      </c>
      <c r="B37" s="30">
        <v>0</v>
      </c>
      <c r="C37" s="30">
        <v>0</v>
      </c>
      <c r="D37" s="30">
        <v>0</v>
      </c>
      <c r="E37" s="30">
        <v>0</v>
      </c>
      <c r="F37" s="30">
        <v>0</v>
      </c>
      <c r="G37" s="30">
        <v>0</v>
      </c>
    </row>
    <row r="38" spans="1:7" x14ac:dyDescent="0.2">
      <c r="A38" s="29" t="s">
        <v>117</v>
      </c>
      <c r="B38" s="30">
        <v>0</v>
      </c>
      <c r="C38" s="30">
        <v>0</v>
      </c>
      <c r="D38" s="30">
        <v>0</v>
      </c>
      <c r="E38" s="30">
        <v>0</v>
      </c>
      <c r="F38" s="30">
        <v>0</v>
      </c>
      <c r="G38" s="30">
        <v>0</v>
      </c>
    </row>
    <row r="39" spans="1:7" x14ac:dyDescent="0.2">
      <c r="A39" s="29" t="s">
        <v>118</v>
      </c>
      <c r="B39" s="30">
        <v>0</v>
      </c>
      <c r="C39" s="30">
        <v>0</v>
      </c>
      <c r="D39" s="30">
        <v>0</v>
      </c>
      <c r="E39" s="30">
        <v>0</v>
      </c>
      <c r="F39" s="30">
        <v>0</v>
      </c>
      <c r="G39" s="30">
        <v>0</v>
      </c>
    </row>
    <row r="40" spans="1:7" x14ac:dyDescent="0.2">
      <c r="A40" s="31"/>
      <c r="B40" s="32"/>
      <c r="C40" s="32"/>
      <c r="D40" s="32"/>
      <c r="E40" s="32"/>
      <c r="F40" s="32"/>
      <c r="G40" s="32"/>
    </row>
    <row r="41" spans="1:7" x14ac:dyDescent="0.2">
      <c r="A41" s="33" t="s">
        <v>11</v>
      </c>
      <c r="B41" s="34">
        <v>120877856.26000002</v>
      </c>
      <c r="C41" s="34">
        <v>7989316.5999999996</v>
      </c>
      <c r="D41" s="34">
        <v>128867172.86000001</v>
      </c>
      <c r="E41" s="34">
        <v>49302707.830000006</v>
      </c>
      <c r="F41" s="34">
        <v>48931214.770000011</v>
      </c>
      <c r="G41" s="34">
        <v>79564465.030000001</v>
      </c>
    </row>
    <row r="43" spans="1:7" x14ac:dyDescent="0.2">
      <c r="A43" s="1" t="s">
        <v>124</v>
      </c>
      <c r="B43" s="1"/>
      <c r="C43" s="1"/>
      <c r="D43" s="1"/>
      <c r="E43" s="1"/>
      <c r="F43" s="1"/>
      <c r="G43" s="1"/>
    </row>
    <row r="44" spans="1:7" x14ac:dyDescent="0.2">
      <c r="A44" s="1"/>
      <c r="B44" s="1"/>
      <c r="C44" s="1"/>
      <c r="D44" s="1"/>
      <c r="E44" s="1"/>
      <c r="F44" s="1"/>
      <c r="G44" s="1"/>
    </row>
    <row r="45" spans="1:7" x14ac:dyDescent="0.2">
      <c r="A45" s="1"/>
      <c r="B45" s="1"/>
      <c r="C45" s="1"/>
      <c r="D45" s="1"/>
      <c r="E45" s="1"/>
      <c r="F45" s="1"/>
      <c r="G45" s="1"/>
    </row>
    <row r="46" spans="1:7" x14ac:dyDescent="0.2">
      <c r="A46" s="1"/>
      <c r="B46" s="1"/>
      <c r="C46" s="1"/>
      <c r="D46" s="1"/>
      <c r="E46" s="1"/>
      <c r="F46" s="1"/>
      <c r="G46" s="1"/>
    </row>
    <row r="47" spans="1:7" x14ac:dyDescent="0.2">
      <c r="A47" s="1"/>
      <c r="B47" s="1"/>
      <c r="C47" s="1"/>
      <c r="D47" s="1"/>
      <c r="E47" s="1"/>
      <c r="F47" s="1"/>
      <c r="G47" s="1"/>
    </row>
    <row r="48" spans="1:7" x14ac:dyDescent="0.2">
      <c r="A48" s="1"/>
      <c r="B48" s="1"/>
      <c r="C48" s="1"/>
      <c r="D48" s="1"/>
      <c r="E48" s="1"/>
      <c r="F48" s="1"/>
      <c r="G48" s="1"/>
    </row>
    <row r="49" spans="1:7" x14ac:dyDescent="0.2">
      <c r="A49" s="41" t="s">
        <v>125</v>
      </c>
      <c r="B49" s="1"/>
      <c r="C49" s="1"/>
      <c r="D49" s="1"/>
      <c r="E49" s="71" t="s">
        <v>127</v>
      </c>
      <c r="F49" s="71"/>
      <c r="G49" s="71"/>
    </row>
    <row r="50" spans="1:7" x14ac:dyDescent="0.2">
      <c r="A50" s="41" t="s">
        <v>129</v>
      </c>
      <c r="B50" s="1"/>
      <c r="C50" s="1"/>
      <c r="D50" s="1"/>
      <c r="E50" s="72" t="s">
        <v>128</v>
      </c>
      <c r="F50" s="72"/>
      <c r="G50" s="72"/>
    </row>
    <row r="51" spans="1:7" x14ac:dyDescent="0.2">
      <c r="A51" s="1"/>
      <c r="B51" s="1"/>
      <c r="C51" s="1"/>
      <c r="D51" s="1"/>
      <c r="E51" s="72"/>
      <c r="F51" s="72"/>
      <c r="G51" s="72"/>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www.w3.org/XML/1998/namespace"/>
    <ds:schemaRef ds:uri="http://purl.org/dc/terms/"/>
    <ds:schemaRef ds:uri="http://schemas.microsoft.com/office/2006/documentManagement/types"/>
    <ds:schemaRef ds:uri="http://schemas.microsoft.com/office/infopath/2007/PartnerControls"/>
    <ds:schemaRef ds:uri="http://schemas.microsoft.com/office/2006/metadata/properties"/>
    <ds:schemaRef ds:uri="0c865bf4-0f22-4e4d-b041-7b0c1657e5a8"/>
    <ds:schemaRef ds:uri="http://purl.org/dc/elements/1.1/"/>
    <ds:schemaRef ds:uri="http://schemas.openxmlformats.org/package/2006/metadata/core-properties"/>
    <ds:schemaRef ds:uri="6aa8a68a-ab09-4ac8-a697-fdce915bc567"/>
    <ds:schemaRef ds:uri="http://purl.org/dc/dcmitype/"/>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2026-04-16T20:54:30Z</cp:lastPrinted>
  <dcterms:created xsi:type="dcterms:W3CDTF">2014-02-10T03:37:14Z</dcterms:created>
  <dcterms:modified xsi:type="dcterms:W3CDTF">2026-07-13T22:30:01Z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