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775BAAE4-F136-4B46-91F4-9584E322AB66}" xr6:coauthVersionLast="36" xr6:coauthVersionMax="36" xr10:uidLastSave="{00000000-0000-0000-0000-000000000000}"/>
  <bookViews>
    <workbookView xWindow="0" yWindow="0" windowWidth="28800" windowHeight="12225" xr2:uid="{3E810724-BB5D-4169-94BC-931CFD78F7C0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/>
  <c r="D35" i="1"/>
  <c r="D31" i="1" s="1"/>
  <c r="G34" i="1"/>
  <c r="G31" i="1" s="1"/>
  <c r="D34" i="1"/>
  <c r="F31" i="1"/>
  <c r="E31" i="1"/>
  <c r="C31" i="1"/>
  <c r="B31" i="1"/>
  <c r="G21" i="1"/>
  <c r="F21" i="1"/>
  <c r="F40" i="1" s="1"/>
  <c r="E21" i="1"/>
  <c r="E40" i="1" s="1"/>
  <c r="D21" i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  <c r="G40" i="1" l="1"/>
  <c r="D40" i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<sst xmlns="http://schemas.openxmlformats.org/spreadsheetml/2006/main" count="68" uniqueCount="45">
  <si>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septiembre de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</si>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</sst>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2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 xr:uid="{DF1F7A43-29D0-499B-8FB6-4CC588CA30DE}"/>
    <cellStyle name="Normal 2 2" xfId="5" xr:uid="{C5AD24FB-46DD-49B6-8F81-D265A7E76690}"/>
    <cellStyle name="Normal 2 2 2" xfId="3" xr:uid="{A087454C-88ED-41CF-A2BC-3A143A01FA57}"/>
    <cellStyle name="Normal 2 6" xfId="4" xr:uid="{533D9450-1790-4DE1-B2DD-5CFA5B05C4E5}"/>
    <cellStyle name="Normal 2 7" xfId="2" xr:uid="{BE2E85E3-0AF3-4647-8564-C603527C4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BF25-7A89-4B25-A010-279312CA54CD}">
  <sheetPr>
    <pageSetUpPr fitToPage="1"/>
  </sheetPr>
  <dimension ref="A1:H55"/>
  <sheetViews>
    <sheetView showGridLines="0" tabSelected="1" topLeftCell="A7" zoomScale="115" zoomScaleNormal="115" workbookViewId="0">
      <selection activeCell="K24" sqref="K24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8" s="3" customFormat="1" x14ac:dyDescent="0.25">
      <c r="A2" s="2"/>
      <c r="B2" s="56" t="s">
        <v>1</v>
      </c>
      <c r="C2" s="57"/>
      <c r="D2" s="57"/>
      <c r="E2" s="57"/>
      <c r="F2" s="58"/>
      <c r="G2" s="59" t="s">
        <v>2</v>
      </c>
    </row>
    <row r="3" spans="1:8" s="8" customFormat="1" ht="24.9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0"/>
    </row>
    <row r="4" spans="1:8" s="8" customFormat="1" x14ac:dyDescent="0.25">
      <c r="A4" s="9"/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pans="1:8" x14ac:dyDescent="0.25">
      <c r="A5" s="12" t="s">
        <v>15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20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21</v>
      </c>
      <c r="B11" s="16">
        <v>16296093</v>
      </c>
      <c r="C11" s="16">
        <v>9314791.6699999999</v>
      </c>
      <c r="D11" s="16">
        <f>B11+C11</f>
        <v>25610884.670000002</v>
      </c>
      <c r="E11" s="16">
        <v>13423139.9</v>
      </c>
      <c r="F11" s="16">
        <v>13423139.9</v>
      </c>
      <c r="G11" s="16">
        <f>F11-B11</f>
        <v>-2872953.0999999996</v>
      </c>
    </row>
    <row r="12" spans="1:8" ht="22.5" x14ac:dyDescent="0.25">
      <c r="A12" s="12" t="s">
        <v>22</v>
      </c>
      <c r="B12" s="16">
        <v>51018101</v>
      </c>
      <c r="C12" s="16">
        <v>2199493.4300000002</v>
      </c>
      <c r="D12" s="16">
        <f t="shared" ref="D12:D13" si="0">B12+C12</f>
        <v>53217594.43</v>
      </c>
      <c r="E12" s="16">
        <v>45714878.43</v>
      </c>
      <c r="F12" s="16">
        <v>45714878.43</v>
      </c>
      <c r="G12" s="16">
        <f t="shared" ref="G12:G13" si="1">F12-B12</f>
        <v>-5303222.57</v>
      </c>
    </row>
    <row r="13" spans="1:8" ht="22.5" x14ac:dyDescent="0.25">
      <c r="A13" s="12" t="s">
        <v>23</v>
      </c>
      <c r="B13" s="16">
        <v>53563662.259999998</v>
      </c>
      <c r="C13" s="16">
        <v>189484.73</v>
      </c>
      <c r="D13" s="16">
        <f t="shared" si="0"/>
        <v>53753146.989999995</v>
      </c>
      <c r="E13" s="16">
        <v>45401974.920000002</v>
      </c>
      <c r="F13" s="16">
        <v>45401974.920000002</v>
      </c>
      <c r="G13" s="16">
        <f t="shared" si="1"/>
        <v>-8161687.3399999961</v>
      </c>
    </row>
    <row r="14" spans="1:8" x14ac:dyDescent="0.25">
      <c r="A14" s="12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8" x14ac:dyDescent="0.25">
      <c r="A15" s="17"/>
      <c r="B15" s="18"/>
      <c r="C15" s="18"/>
      <c r="D15" s="18"/>
      <c r="E15" s="18"/>
      <c r="F15" s="18"/>
      <c r="G15" s="18"/>
    </row>
    <row r="16" spans="1:8" x14ac:dyDescent="0.25">
      <c r="A16" s="19" t="s">
        <v>25</v>
      </c>
      <c r="B16" s="20">
        <f>SUM(B5:B15)</f>
        <v>120877856.25999999</v>
      </c>
      <c r="C16" s="20">
        <f t="shared" ref="C16:G16" si="2">SUM(C5:C15)</f>
        <v>11703769.83</v>
      </c>
      <c r="D16" s="20">
        <f t="shared" si="2"/>
        <v>132581626.08999999</v>
      </c>
      <c r="E16" s="20">
        <f t="shared" si="2"/>
        <v>104539993.25</v>
      </c>
      <c r="F16" s="20">
        <f t="shared" si="2"/>
        <v>104539993.25</v>
      </c>
      <c r="G16" s="20">
        <f t="shared" si="2"/>
        <v>-16337863.009999996</v>
      </c>
      <c r="H16" s="21"/>
    </row>
    <row r="17" spans="1:7" x14ac:dyDescent="0.25">
      <c r="A17" s="22"/>
      <c r="B17" s="23"/>
      <c r="C17" s="23"/>
      <c r="D17" s="24"/>
      <c r="E17" s="25" t="s">
        <v>26</v>
      </c>
      <c r="F17" s="26"/>
      <c r="G17" s="27"/>
    </row>
    <row r="18" spans="1:7" ht="10.5" customHeight="1" x14ac:dyDescent="0.25">
      <c r="A18" s="28"/>
      <c r="B18" s="56" t="s">
        <v>1</v>
      </c>
      <c r="C18" s="57"/>
      <c r="D18" s="57"/>
      <c r="E18" s="57"/>
      <c r="F18" s="58"/>
      <c r="G18" s="59" t="s">
        <v>2</v>
      </c>
    </row>
    <row r="19" spans="1:7" ht="22.5" x14ac:dyDescent="0.25">
      <c r="A19" s="29" t="s">
        <v>27</v>
      </c>
      <c r="B19" s="5" t="s">
        <v>4</v>
      </c>
      <c r="C19" s="6" t="s">
        <v>5</v>
      </c>
      <c r="D19" s="6" t="s">
        <v>6</v>
      </c>
      <c r="E19" s="6" t="s">
        <v>7</v>
      </c>
      <c r="F19" s="7" t="s">
        <v>8</v>
      </c>
      <c r="G19" s="60"/>
    </row>
    <row r="20" spans="1:7" x14ac:dyDescent="0.25">
      <c r="A20" s="30"/>
      <c r="B20" s="10" t="s">
        <v>9</v>
      </c>
      <c r="C20" s="11" t="s">
        <v>10</v>
      </c>
      <c r="D20" s="11" t="s">
        <v>11</v>
      </c>
      <c r="E20" s="11" t="s">
        <v>12</v>
      </c>
      <c r="F20" s="11" t="s">
        <v>13</v>
      </c>
      <c r="G20" s="11" t="s">
        <v>14</v>
      </c>
    </row>
    <row r="21" spans="1:7" x14ac:dyDescent="0.25">
      <c r="A21" s="31" t="s">
        <v>28</v>
      </c>
      <c r="B21" s="32">
        <f>SUM(B22:B29)</f>
        <v>51018101</v>
      </c>
      <c r="C21" s="32">
        <f t="shared" ref="C21:G21" si="3">SUM(C22:C29)</f>
        <v>2199493.4300000002</v>
      </c>
      <c r="D21" s="32">
        <f t="shared" si="3"/>
        <v>53217594.43</v>
      </c>
      <c r="E21" s="32">
        <f t="shared" si="3"/>
        <v>45714878.43</v>
      </c>
      <c r="F21" s="32">
        <f t="shared" si="3"/>
        <v>45714878.43</v>
      </c>
      <c r="G21" s="32">
        <f t="shared" si="3"/>
        <v>-5303222.57</v>
      </c>
    </row>
    <row r="22" spans="1:7" x14ac:dyDescent="0.25">
      <c r="A22" s="33" t="s">
        <v>15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3" t="s">
        <v>16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3" t="s">
        <v>17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3" t="s">
        <v>18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33" t="s">
        <v>29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5">
      <c r="A27" s="33" t="s">
        <v>30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</row>
    <row r="28" spans="1:7" ht="22.5" x14ac:dyDescent="0.25">
      <c r="A28" s="33" t="s">
        <v>31</v>
      </c>
      <c r="B28" s="16">
        <v>51018101</v>
      </c>
      <c r="C28" s="16">
        <v>2199493.4300000002</v>
      </c>
      <c r="D28" s="16">
        <f>B28+C28</f>
        <v>53217594.43</v>
      </c>
      <c r="E28" s="16">
        <v>45714878.43</v>
      </c>
      <c r="F28" s="16">
        <v>45714878.43</v>
      </c>
      <c r="G28" s="16">
        <f>F28-B28</f>
        <v>-5303222.57</v>
      </c>
    </row>
    <row r="29" spans="1:7" ht="22.5" x14ac:dyDescent="0.25">
      <c r="A29" s="33" t="s">
        <v>23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3"/>
      <c r="B30" s="34"/>
      <c r="C30" s="34"/>
      <c r="D30" s="34"/>
      <c r="E30" s="34"/>
      <c r="F30" s="34"/>
      <c r="G30" s="34"/>
    </row>
    <row r="31" spans="1:7" ht="33.75" x14ac:dyDescent="0.25">
      <c r="A31" s="35" t="s">
        <v>32</v>
      </c>
      <c r="B31" s="36">
        <f>SUM(B32:B35)</f>
        <v>69859755.25999999</v>
      </c>
      <c r="C31" s="36">
        <f t="shared" ref="C31:G31" si="4">SUM(C32:C35)</f>
        <v>9504276.4000000004</v>
      </c>
      <c r="D31" s="36">
        <f t="shared" si="4"/>
        <v>79364031.659999996</v>
      </c>
      <c r="E31" s="36">
        <f t="shared" si="4"/>
        <v>58825114.82</v>
      </c>
      <c r="F31" s="36">
        <f t="shared" si="4"/>
        <v>58825114.82</v>
      </c>
      <c r="G31" s="36">
        <f t="shared" si="4"/>
        <v>-11034640.439999996</v>
      </c>
    </row>
    <row r="32" spans="1:7" x14ac:dyDescent="0.25">
      <c r="A32" s="33" t="s">
        <v>16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x14ac:dyDescent="0.25">
      <c r="A33" s="33" t="s">
        <v>33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2.5" customHeight="1" x14ac:dyDescent="0.25">
      <c r="A34" s="33" t="s">
        <v>34</v>
      </c>
      <c r="B34" s="38">
        <v>16296093</v>
      </c>
      <c r="C34" s="38">
        <v>9314791.6699999999</v>
      </c>
      <c r="D34" s="38">
        <f>B34+C34</f>
        <v>25610884.670000002</v>
      </c>
      <c r="E34" s="38">
        <v>13423139.9</v>
      </c>
      <c r="F34" s="38">
        <v>13423139.9</v>
      </c>
      <c r="G34" s="38">
        <f>F34-B34</f>
        <v>-2872953.0999999996</v>
      </c>
    </row>
    <row r="35" spans="1:7" ht="22.5" x14ac:dyDescent="0.25">
      <c r="A35" s="33" t="s">
        <v>23</v>
      </c>
      <c r="B35" s="38">
        <v>53563662.259999998</v>
      </c>
      <c r="C35" s="38">
        <v>189484.73</v>
      </c>
      <c r="D35" s="38">
        <f>B35+C35</f>
        <v>53753146.989999995</v>
      </c>
      <c r="E35" s="38">
        <v>45401974.920000002</v>
      </c>
      <c r="F35" s="38">
        <v>45401974.920000002</v>
      </c>
      <c r="G35" s="38">
        <f>F35-B35</f>
        <v>-8161687.3399999961</v>
      </c>
    </row>
    <row r="36" spans="1:7" x14ac:dyDescent="0.25">
      <c r="A36" s="39"/>
      <c r="B36" s="40"/>
      <c r="C36" s="40"/>
      <c r="D36" s="40"/>
      <c r="E36" s="40"/>
      <c r="F36" s="40"/>
      <c r="G36" s="40"/>
    </row>
    <row r="37" spans="1:7" x14ac:dyDescent="0.25">
      <c r="A37" s="41" t="s">
        <v>35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</row>
    <row r="38" spans="1:7" x14ac:dyDescent="0.25">
      <c r="A38" s="33" t="s">
        <v>24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33"/>
      <c r="B39" s="42"/>
      <c r="C39" s="42"/>
      <c r="D39" s="42"/>
      <c r="E39" s="42"/>
      <c r="F39" s="42"/>
      <c r="G39" s="42"/>
    </row>
    <row r="40" spans="1:7" x14ac:dyDescent="0.25">
      <c r="A40" s="43" t="s">
        <v>25</v>
      </c>
      <c r="B40" s="20">
        <f>B21+B31</f>
        <v>120877856.25999999</v>
      </c>
      <c r="C40" s="20">
        <f t="shared" ref="C40:G40" si="5">C21+C31</f>
        <v>11703769.83</v>
      </c>
      <c r="D40" s="20">
        <f t="shared" si="5"/>
        <v>132581626.09</v>
      </c>
      <c r="E40" s="20">
        <f t="shared" si="5"/>
        <v>104539993.25</v>
      </c>
      <c r="F40" s="20">
        <f t="shared" si="5"/>
        <v>104539993.25</v>
      </c>
      <c r="G40" s="20">
        <f t="shared" si="5"/>
        <v>-16337863.009999996</v>
      </c>
    </row>
    <row r="41" spans="1:7" x14ac:dyDescent="0.25">
      <c r="A41" s="22"/>
      <c r="B41" s="23"/>
      <c r="C41" s="23"/>
      <c r="D41" s="23"/>
      <c r="E41" s="25" t="s">
        <v>26</v>
      </c>
      <c r="F41" s="44"/>
      <c r="G41" s="27">
        <v>0</v>
      </c>
    </row>
    <row r="42" spans="1:7" x14ac:dyDescent="0.25">
      <c r="A42" s="45"/>
      <c r="B42" s="46"/>
      <c r="C42" s="46"/>
      <c r="D42" s="46"/>
      <c r="E42" s="47"/>
      <c r="F42" s="47"/>
      <c r="G42" s="47"/>
    </row>
    <row r="43" spans="1:7" ht="15" x14ac:dyDescent="0.25">
      <c r="A43" s="48" t="s">
        <v>36</v>
      </c>
    </row>
    <row r="45" spans="1:7" ht="30" x14ac:dyDescent="0.25">
      <c r="A45" s="49" t="s">
        <v>37</v>
      </c>
    </row>
    <row r="46" spans="1:7" ht="15" x14ac:dyDescent="0.25">
      <c r="A46" s="48" t="s">
        <v>38</v>
      </c>
    </row>
    <row r="47" spans="1:7" ht="13.5" x14ac:dyDescent="0.25">
      <c r="A47" s="50" t="s">
        <v>39</v>
      </c>
    </row>
    <row r="48" spans="1:7" x14ac:dyDescent="0.25">
      <c r="A48" s="1" t="s">
        <v>40</v>
      </c>
    </row>
    <row r="53" spans="1:7" ht="11.25" customHeight="1" x14ac:dyDescent="0.25">
      <c r="A53" s="51" t="s">
        <v>41</v>
      </c>
      <c r="E53" s="61" t="s">
        <v>42</v>
      </c>
      <c r="F53" s="61"/>
      <c r="G53" s="61"/>
    </row>
    <row r="54" spans="1:7" ht="22.5" customHeight="1" x14ac:dyDescent="0.25">
      <c r="A54" s="51" t="s">
        <v>43</v>
      </c>
      <c r="E54" s="52" t="s">
        <v>44</v>
      </c>
      <c r="F54" s="52"/>
      <c r="G54" s="52"/>
    </row>
    <row r="55" spans="1:7" x14ac:dyDescent="0.25">
      <c r="E55" s="52"/>
      <c r="F55" s="52"/>
      <c r="G55" s="52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2026-10-15T16:49:57Z</cp:lastPrinted>
  <dcterms:created xsi:type="dcterms:W3CDTF">2026-10-15T16:35:10Z</dcterms:created>
  <dcterms:modified xsi:type="dcterms:W3CDTF">2026-10-15T16:50:34Z</dcterms:modified>
</cp:coreProperties>
</file>