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ctavio\Desktop\MIS INFORMES 2026\INFORMACIÓN PUBLICADA EN PAGINA UTNG\3 T\2.- IPRO\"/>
    </mc:Choice>
  </mc:AlternateContent>
  <xr:revisionPtr revIDLastSave="0" documentId="8_{C9DF874E-DBD7-4B8D-9F22-AE68DF204C34}" xr6:coauthVersionLast="36" xr6:coauthVersionMax="36" xr10:uidLastSave="{00000000-0000-0000-0000-000000000000}"/>
  <bookViews>
    <workbookView xWindow="0" yWindow="0" windowWidth="28800" windowHeight="12225" xr2:uid="{2216B080-4984-4C0F-8121-6A428A1930DA}"/>
  </bookViews>
  <sheets>
    <sheet name="GCP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A">[1]ECABR!#REF!</definedName>
    <definedName name="A_impresión_IM">[1]ECABR!#REF!</definedName>
    <definedName name="abc">[2]TOTAL!#REF!</definedName>
    <definedName name="_xlnm.Extract">[3]EGRESOS!#REF!</definedName>
    <definedName name="B">[3]EGRESOS!#REF!</definedName>
    <definedName name="BASE">#REF!</definedName>
    <definedName name="_xlnm.Database">[5]REPORTO!#REF!</definedName>
    <definedName name="cba">[2]TOTAL!#REF!</definedName>
    <definedName name="ELOY">#REF!</definedName>
    <definedName name="ENTE_PUBLICO">'[6]Info General'!$C$6</definedName>
    <definedName name="Fecha">#REF!</definedName>
    <definedName name="HF">[7]T1705HF!$B$20:$B$20</definedName>
    <definedName name="ju">[5]REPORTO!#REF!</definedName>
    <definedName name="mao">[1]ECABR!#REF!</definedName>
    <definedName name="N">#REF!</definedName>
    <definedName name="REPORTO">#REF!</definedName>
    <definedName name="TCAIE">[8]CH1902!$B$20:$B$20</definedName>
    <definedName name="TCFEEIS">#REF!</definedName>
    <definedName name="TRASP">#REF!</definedName>
    <definedName name="U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1" i="1" l="1"/>
  <c r="H21" i="1" s="1"/>
  <c r="E20" i="1"/>
  <c r="H20" i="1" s="1"/>
  <c r="E19" i="1"/>
  <c r="H19" i="1" s="1"/>
  <c r="H18" i="1" s="1"/>
  <c r="G18" i="1"/>
  <c r="F18" i="1"/>
  <c r="E18" i="1"/>
  <c r="D18" i="1"/>
  <c r="C18" i="1"/>
  <c r="E17" i="1"/>
  <c r="E16" i="1"/>
  <c r="E15" i="1"/>
  <c r="E14" i="1"/>
  <c r="E13" i="1"/>
  <c r="H13" i="1" s="1"/>
  <c r="E12" i="1"/>
  <c r="H12" i="1" s="1"/>
  <c r="E11" i="1"/>
  <c r="E9" i="1" s="1"/>
  <c r="E35" i="1" s="1"/>
  <c r="E10" i="1"/>
  <c r="H10" i="1" s="1"/>
  <c r="G9" i="1"/>
  <c r="F9" i="1"/>
  <c r="D9" i="1"/>
  <c r="C9" i="1"/>
  <c r="E8" i="1"/>
  <c r="H7" i="1"/>
  <c r="E7" i="1"/>
  <c r="H6" i="1"/>
  <c r="G6" i="1"/>
  <c r="G35" i="1" s="1"/>
  <c r="F6" i="1"/>
  <c r="F35" i="1" s="1"/>
  <c r="E6" i="1"/>
  <c r="D6" i="1"/>
  <c r="D35" i="1" s="1"/>
  <c r="C6" i="1"/>
  <c r="C35" i="1" s="1"/>
  <c r="H11" i="1" l="1"/>
  <c r="H9" i="1" s="1"/>
  <c r="H35" i="1" s="1"/>
</calcChain>
</file>

<file path=xl/sharedStrings.xml><?xml version="1.0" encoding="utf-8"?>
<sst xmlns="http://schemas.openxmlformats.org/spreadsheetml/2006/main" count="47" uniqueCount="47">
  <si>
    <t>UNIVERSIDAD TECNOLOGICA DEL NORTE DE GUANAJUATO
Gasto por Categoría Programática
Del 1 de Enero al 30 de Septiembre de 2026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</si>
  <si>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</si>
  <si>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</si>
  <si>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</si>
  <si>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</si>
  <si>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</si>
  <si>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</si>
  <si>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</si>
  <si>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</si>
  <si>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</si>
  <si>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</si>
  <si>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Programas</t>
  </si>
  <si>
    <t>Subsidios: Sector Social y Privado o Entidades Federativas y Municipios</t>
  </si>
  <si>
    <t>Sujetos a Reglas de Operación</t>
  </si>
  <si>
    <t>Otros Subsidios</t>
  </si>
  <si>
    <t>Desempeño de las Funciones</t>
  </si>
  <si>
    <t>Prestación de Servicios Públicos</t>
  </si>
  <si>
    <t>Provisión de Bienes Públicos</t>
  </si>
  <si>
    <t>Planeación, seguimiento y evaluación de políticas públicas</t>
  </si>
  <si>
    <t>Promoción y fomento</t>
  </si>
  <si>
    <t>Regulación y supervisión</t>
  </si>
  <si>
    <t>Funciones de las Fuerzas Armadas (Únicamente Gobierno Federal)</t>
  </si>
  <si>
    <t>Específicos</t>
  </si>
  <si>
    <t>Proyectos de Inversión</t>
  </si>
  <si>
    <t>Administrativos y de Apoyo</t>
  </si>
  <si>
    <t>Apoyo al proceso presupuestario y para mejorar la eficiencia institucional</t>
  </si>
  <si>
    <t>Apoyo a la función pública y al mejoramiento de la gestión</t>
  </si>
  <si>
    <t>Operaciones ajenas</t>
  </si>
  <si>
    <t>Compromisos</t>
  </si>
  <si>
    <t>Obligaciones de cumplimiento de resolución jurisdiccional</t>
  </si>
  <si>
    <t>Desastres Naturales</t>
  </si>
  <si>
    <t>Obligaciones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</si>
  <si>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</si>
  <si>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</si>
  <si>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</si>
  <si>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</si>
  <si>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Programas de Gasto Federalizado (Gobierno Federal)</t>
  </si>
  <si>
    <t>Gasto Federalizado</t>
  </si>
  <si>
    <t>Participaciones a Entidades Federativas y Municipios</t>
  </si>
  <si>
    <t>Costo Financiero, Deuda o Apoyos a Deudores y Ahorradores de la Banca</t>
  </si>
  <si>
    <t>Adeudos de Ejercicios Fiscales Anteriores</t>
  </si>
  <si>
    <t>Total del Gasto</t>
  </si>
  <si>
    <t>“Bajo protesta de decir verdad declaramos que los Estados Financieros y sus notas, son razonablemente correctos y son responsabilidad del emisor”.</t>
  </si>
  <si>
    <t>M. en C. Andrés Salvador Casillas Barajas</t>
  </si>
  <si>
    <t>MAE. Loth Mariano Pérez Camacho</t>
  </si>
  <si>
    <t xml:space="preserve"> Rector de la Universidad Tecnológica del Norte de Guanajuato                                                                                                                                                     </t>
  </si>
  <si>
    <t>Encargado de la Secretaría de Administración y Finanzas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</si>
</sst>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2" fillId="0" borderId="0"/>
    <xf numFmtId="0" fontId="4" fillId="0" borderId="0"/>
    <xf numFmtId="0" fontId="1" fillId="0" borderId="0"/>
  </cellStyleXfs>
  <cellXfs count="31">
    <xf numFmtId="0" fontId="0" fillId="0" borderId="0" xfId="0"/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3" fillId="2" borderId="2" xfId="1" applyFont="1" applyFill="1" applyBorder="1" applyAlignment="1" applyProtection="1">
      <alignment horizontal="center" vertical="center" wrapText="1"/>
      <protection locked="0"/>
    </xf>
    <xf numFmtId="0" fontId="3" fillId="2" borderId="3" xfId="1" applyFont="1" applyFill="1" applyBorder="1" applyAlignment="1">
      <alignment horizontal="center" vertical="center"/>
    </xf>
    <xf numFmtId="0" fontId="3" fillId="2" borderId="4" xfId="1" applyFont="1" applyFill="1" applyBorder="1" applyAlignment="1">
      <alignment horizontal="center" vertical="center"/>
    </xf>
    <xf numFmtId="4" fontId="3" fillId="2" borderId="5" xfId="1" applyNumberFormat="1" applyFont="1" applyFill="1" applyBorder="1" applyAlignment="1">
      <alignment horizontal="center" vertical="center" wrapText="1"/>
    </xf>
    <xf numFmtId="0" fontId="3" fillId="2" borderId="0" xfId="1" applyFont="1" applyFill="1" applyBorder="1" applyAlignment="1">
      <alignment horizontal="center" vertical="center"/>
    </xf>
    <xf numFmtId="0" fontId="3" fillId="2" borderId="6" xfId="1" applyFont="1" applyFill="1" applyBorder="1" applyAlignment="1">
      <alignment horizontal="center" vertical="center"/>
    </xf>
    <xf numFmtId="4" fontId="3" fillId="2" borderId="2" xfId="1" applyNumberFormat="1" applyFont="1" applyFill="1" applyBorder="1" applyAlignment="1">
      <alignment horizontal="center" vertical="center" wrapText="1"/>
    </xf>
    <xf numFmtId="4" fontId="3" fillId="2" borderId="7" xfId="1" applyNumberFormat="1" applyFont="1" applyFill="1" applyBorder="1" applyAlignment="1">
      <alignment horizontal="center" vertical="center" wrapText="1"/>
    </xf>
    <xf numFmtId="4" fontId="3" fillId="2" borderId="8" xfId="1" applyNumberFormat="1" applyFont="1" applyFill="1" applyBorder="1" applyAlignment="1">
      <alignment horizontal="center" vertical="center" wrapText="1"/>
    </xf>
    <xf numFmtId="4" fontId="3" fillId="2" borderId="9" xfId="1" applyNumberFormat="1" applyFont="1" applyFill="1" applyBorder="1" applyAlignment="1">
      <alignment horizontal="center" vertical="center" wrapText="1"/>
    </xf>
    <xf numFmtId="0" fontId="3" fillId="2" borderId="10" xfId="1" applyFont="1" applyFill="1" applyBorder="1" applyAlignment="1">
      <alignment horizontal="center" vertical="center"/>
    </xf>
    <xf numFmtId="0" fontId="3" fillId="2" borderId="11" xfId="1" applyFont="1" applyFill="1" applyBorder="1" applyAlignment="1">
      <alignment horizontal="center" vertical="center"/>
    </xf>
    <xf numFmtId="0" fontId="3" fillId="2" borderId="7" xfId="1" applyNumberFormat="1" applyFont="1" applyFill="1" applyBorder="1" applyAlignment="1">
      <alignment horizontal="center" vertical="center" wrapText="1"/>
    </xf>
    <xf numFmtId="0" fontId="3" fillId="0" borderId="0" xfId="1" applyFont="1" applyFill="1" applyBorder="1" applyAlignment="1" applyProtection="1"/>
    <xf numFmtId="4" fontId="3" fillId="0" borderId="12" xfId="0" applyNumberFormat="1" applyFont="1" applyFill="1" applyBorder="1" applyAlignment="1" applyProtection="1">
      <alignment horizontal="right"/>
      <protection locked="0"/>
    </xf>
    <xf numFmtId="0" fontId="3" fillId="0" borderId="0" xfId="2" applyFont="1" applyFill="1" applyBorder="1" applyAlignment="1" applyProtection="1">
      <alignment horizontal="left" vertical="top"/>
      <protection hidden="1"/>
    </xf>
    <xf numFmtId="0" fontId="3" fillId="0" borderId="0" xfId="0" applyFont="1" applyFill="1" applyBorder="1" applyAlignment="1" applyProtection="1">
      <alignment horizontal="left"/>
    </xf>
    <xf numFmtId="4" fontId="3" fillId="0" borderId="12" xfId="0" applyNumberFormat="1" applyFont="1" applyFill="1" applyBorder="1" applyProtection="1">
      <protection locked="0"/>
    </xf>
    <xf numFmtId="0" fontId="5" fillId="0" borderId="0" xfId="0" applyFont="1" applyFill="1" applyBorder="1" applyAlignment="1" applyProtection="1">
      <alignment horizontal="center"/>
    </xf>
    <xf numFmtId="0" fontId="5" fillId="0" borderId="0" xfId="0" applyFont="1" applyFill="1" applyBorder="1" applyAlignment="1" applyProtection="1">
      <alignment horizontal="left"/>
    </xf>
    <xf numFmtId="4" fontId="5" fillId="0" borderId="12" xfId="0" applyNumberFormat="1" applyFont="1" applyFill="1" applyBorder="1" applyProtection="1">
      <protection locked="0"/>
    </xf>
    <xf numFmtId="0" fontId="3" fillId="0" borderId="8" xfId="0" applyFont="1" applyFill="1" applyBorder="1" applyAlignment="1" applyProtection="1">
      <alignment horizontal="center"/>
      <protection locked="0"/>
    </xf>
    <xf numFmtId="0" fontId="0" fillId="0" borderId="2" xfId="0" applyBorder="1" applyAlignment="1">
      <alignment horizontal="center"/>
    </xf>
    <xf numFmtId="4" fontId="3" fillId="0" borderId="7" xfId="0" applyNumberFormat="1" applyFont="1" applyFill="1" applyBorder="1" applyProtection="1">
      <protection locked="0"/>
    </xf>
    <xf numFmtId="0" fontId="6" fillId="0" borderId="0" xfId="0" applyFont="1" applyProtection="1">
      <protection locked="0"/>
    </xf>
    <xf numFmtId="0" fontId="5" fillId="0" borderId="0" xfId="2" applyFont="1" applyFill="1" applyBorder="1" applyAlignment="1" applyProtection="1">
      <alignment horizontal="center" vertical="top" wrapText="1"/>
      <protection locked="0"/>
    </xf>
    <xf numFmtId="0" fontId="6" fillId="0" borderId="0" xfId="3" applyFont="1" applyProtection="1">
      <protection locked="0"/>
    </xf>
    <xf numFmtId="0" fontId="5" fillId="0" borderId="0" xfId="2" applyFont="1" applyFill="1" applyBorder="1" applyAlignment="1" applyProtection="1">
      <alignment horizontal="center" vertical="center" wrapText="1"/>
      <protection locked="0"/>
    </xf>
    <xf numFmtId="4" fontId="5" fillId="0" borderId="0" xfId="2" applyNumberFormat="1" applyFont="1" applyFill="1" applyBorder="1" applyAlignment="1" applyProtection="1">
      <alignment horizontal="center" vertical="top" wrapText="1"/>
      <protection locked="0"/>
    </xf>
  </cellXfs>
  <cellStyles count="4">
    <cellStyle name="Normal" xfId="0" builtinId="0"/>
    <cellStyle name="Normal 2 2" xfId="2" xr:uid="{477DBF67-485E-40DE-8CB8-B567979A113D}"/>
    <cellStyle name="Normal 2 3 2" xfId="3" xr:uid="{6BB2B8D3-9ABF-4B52-B677-937CE1C78149}"/>
    <cellStyle name="Normal 3" xfId="1" xr:uid="{77950734-D4D5-4797-A280-50DCB2B5F0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Octavio/Desktop/MIS%20INFORMES%202026/ESTADOS%20FINANCIEROS/9%20septiembre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arco\Formatos_Anexo_1_Criterios_LDF%20(1).xlsm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I"/>
      <sheetName val="EAI COMPLEMENTARIO"/>
      <sheetName val="COG"/>
      <sheetName val="CTG"/>
      <sheetName val="CA"/>
      <sheetName val="CFG"/>
      <sheetName val="ENT"/>
      <sheetName val="IND"/>
      <sheetName val="FFF"/>
      <sheetName val="GCP"/>
      <sheetName val="PPI"/>
      <sheetName val="I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8D0C35-705B-412E-B7FF-6B7051770D94}">
  <sheetPr>
    <pageSetUpPr fitToPage="1"/>
  </sheetPr>
  <dimension ref="A1:H43"/>
  <sheetViews>
    <sheetView tabSelected="1" workbookViewId="0">
      <selection activeCell="L31" sqref="L31"/>
    </sheetView>
  </sheetViews>
  <sheetFormatPr baseColWidth="10" defaultRowHeight="15" x14ac:dyDescent="0.25"/>
  <cols>
    <col min="1" max="1" width="2" customWidth="1"/>
    <col min="2" max="2" width="62.42578125" customWidth="1"/>
    <col min="3" max="8" width="15.7109375" customWidth="1"/>
  </cols>
  <sheetData>
    <row r="1" spans="1:8" ht="41.25" customHeight="1" x14ac:dyDescent="0.25">
      <c r="A1" s="1" t="s">
        <v>0</v>
      </c>
      <c r="B1" s="1"/>
      <c r="C1" s="1"/>
      <c r="D1" s="1"/>
      <c r="E1" s="1"/>
      <c r="F1" s="1"/>
      <c r="G1" s="1"/>
      <c r="H1" s="2"/>
    </row>
    <row r="2" spans="1:8" x14ac:dyDescent="0.25">
      <c r="A2" s="3" t="s">
        <v>1</v>
      </c>
      <c r="B2" s="4"/>
      <c r="C2" s="1" t="s">
        <v>2</v>
      </c>
      <c r="D2" s="1"/>
      <c r="E2" s="1"/>
      <c r="F2" s="1"/>
      <c r="G2" s="1"/>
      <c r="H2" s="5" t="s">
        <v>3</v>
      </c>
    </row>
    <row r="3" spans="1:8" ht="22.5" x14ac:dyDescent="0.25">
      <c r="A3" s="6"/>
      <c r="B3" s="7"/>
      <c r="C3" s="8" t="s">
        <v>4</v>
      </c>
      <c r="D3" s="9" t="s">
        <v>5</v>
      </c>
      <c r="E3" s="9" t="s">
        <v>6</v>
      </c>
      <c r="F3" s="9" t="s">
        <v>7</v>
      </c>
      <c r="G3" s="10" t="s">
        <v>8</v>
      </c>
      <c r="H3" s="11"/>
    </row>
    <row r="4" spans="1:8" x14ac:dyDescent="0.25">
      <c r="A4" s="12"/>
      <c r="B4" s="13"/>
      <c r="C4" s="14">
        <v>1</v>
      </c>
      <c r="D4" s="14">
        <v>2</v>
      </c>
      <c r="E4" s="14" t="s">
        <v>9</v>
      </c>
      <c r="F4" s="14">
        <v>4</v>
      </c>
      <c r="G4" s="14">
        <v>5</v>
      </c>
      <c r="H4" s="14" t="s">
        <v>10</v>
      </c>
    </row>
    <row r="5" spans="1:8" x14ac:dyDescent="0.25">
      <c r="A5" s="15" t="s">
        <v>11</v>
      </c>
      <c r="C5" s="16"/>
      <c r="D5" s="16"/>
      <c r="E5" s="16"/>
      <c r="F5" s="16"/>
      <c r="G5" s="16"/>
      <c r="H5" s="16"/>
    </row>
    <row r="6" spans="1:8" x14ac:dyDescent="0.25">
      <c r="A6" s="17" t="s">
        <v>12</v>
      </c>
      <c r="B6" s="18"/>
      <c r="C6" s="19">
        <f>SUM(C7:C8)</f>
        <v>7179110.5599999996</v>
      </c>
      <c r="D6" s="19">
        <f t="shared" ref="D6:H6" si="0">SUM(D7:D8)</f>
        <v>-47337.65</v>
      </c>
      <c r="E6" s="19">
        <f t="shared" si="0"/>
        <v>7131772.9099999992</v>
      </c>
      <c r="F6" s="19">
        <f t="shared" si="0"/>
        <v>4613940.4800000004</v>
      </c>
      <c r="G6" s="19">
        <f t="shared" si="0"/>
        <v>4613940.4800000004</v>
      </c>
      <c r="H6" s="19">
        <f t="shared" si="0"/>
        <v>2517832.4299999988</v>
      </c>
    </row>
    <row r="7" spans="1:8" x14ac:dyDescent="0.25">
      <c r="A7" s="20"/>
      <c r="B7" s="21" t="s">
        <v>13</v>
      </c>
      <c r="C7" s="22">
        <v>7179110.5599999996</v>
      </c>
      <c r="D7" s="22">
        <v>-47337.65</v>
      </c>
      <c r="E7" s="22">
        <f>C7+D7</f>
        <v>7131772.9099999992</v>
      </c>
      <c r="F7" s="22">
        <v>4613940.4800000004</v>
      </c>
      <c r="G7" s="22">
        <v>4613940.4800000004</v>
      </c>
      <c r="H7" s="22">
        <f>E7-F7</f>
        <v>2517832.4299999988</v>
      </c>
    </row>
    <row r="8" spans="1:8" x14ac:dyDescent="0.25">
      <c r="A8" s="20"/>
      <c r="B8" s="21" t="s">
        <v>14</v>
      </c>
      <c r="C8" s="22">
        <v>0</v>
      </c>
      <c r="D8" s="22">
        <v>0</v>
      </c>
      <c r="E8" s="22">
        <f>C8+D8</f>
        <v>0</v>
      </c>
      <c r="F8" s="22">
        <v>0</v>
      </c>
      <c r="G8" s="22">
        <v>0</v>
      </c>
      <c r="H8" s="22">
        <v>0</v>
      </c>
    </row>
    <row r="9" spans="1:8" x14ac:dyDescent="0.25">
      <c r="A9" s="17" t="s">
        <v>15</v>
      </c>
      <c r="B9" s="18"/>
      <c r="C9" s="19">
        <f>SUM(C10:C17)</f>
        <v>80880853.219999999</v>
      </c>
      <c r="D9" s="19">
        <f t="shared" ref="D9:H9" si="1">SUM(D10:D17)</f>
        <v>13428247.189999999</v>
      </c>
      <c r="E9" s="19">
        <f t="shared" si="1"/>
        <v>94309100.410000011</v>
      </c>
      <c r="F9" s="19">
        <f t="shared" si="1"/>
        <v>52031592.949999996</v>
      </c>
      <c r="G9" s="19">
        <f t="shared" si="1"/>
        <v>51208673.770000003</v>
      </c>
      <c r="H9" s="19">
        <f t="shared" si="1"/>
        <v>42277507.460000008</v>
      </c>
    </row>
    <row r="10" spans="1:8" x14ac:dyDescent="0.25">
      <c r="A10" s="20"/>
      <c r="B10" s="21" t="s">
        <v>16</v>
      </c>
      <c r="C10" s="22">
        <v>74367197.280000001</v>
      </c>
      <c r="D10" s="22">
        <v>12844634.369999999</v>
      </c>
      <c r="E10" s="22">
        <f>C10+D10</f>
        <v>87211831.650000006</v>
      </c>
      <c r="F10" s="22">
        <v>48589723.329999998</v>
      </c>
      <c r="G10" s="22">
        <v>47796750.710000001</v>
      </c>
      <c r="H10" s="22">
        <f>E10-F10</f>
        <v>38622108.320000008</v>
      </c>
    </row>
    <row r="11" spans="1:8" x14ac:dyDescent="0.25">
      <c r="A11" s="20"/>
      <c r="B11" s="21" t="s">
        <v>17</v>
      </c>
      <c r="C11" s="22">
        <v>0</v>
      </c>
      <c r="D11" s="22">
        <v>0</v>
      </c>
      <c r="E11" s="22">
        <f t="shared" ref="E11:E17" si="2">C11+D11</f>
        <v>0</v>
      </c>
      <c r="F11" s="22">
        <v>0</v>
      </c>
      <c r="G11" s="22">
        <v>0</v>
      </c>
      <c r="H11" s="22">
        <f t="shared" ref="H11:H13" si="3">E11-F11</f>
        <v>0</v>
      </c>
    </row>
    <row r="12" spans="1:8" x14ac:dyDescent="0.25">
      <c r="A12" s="20"/>
      <c r="B12" s="21" t="s">
        <v>18</v>
      </c>
      <c r="C12" s="22">
        <v>6513655.9400000004</v>
      </c>
      <c r="D12" s="22">
        <v>583612.81999999995</v>
      </c>
      <c r="E12" s="22">
        <f t="shared" si="2"/>
        <v>7097268.7600000007</v>
      </c>
      <c r="F12" s="22">
        <v>3441869.62</v>
      </c>
      <c r="G12" s="22">
        <v>3411923.06</v>
      </c>
      <c r="H12" s="22">
        <f t="shared" si="3"/>
        <v>3655399.1400000006</v>
      </c>
    </row>
    <row r="13" spans="1:8" x14ac:dyDescent="0.25">
      <c r="A13" s="20"/>
      <c r="B13" s="21" t="s">
        <v>19</v>
      </c>
      <c r="C13" s="22">
        <v>0</v>
      </c>
      <c r="D13" s="22">
        <v>0</v>
      </c>
      <c r="E13" s="22">
        <f t="shared" si="2"/>
        <v>0</v>
      </c>
      <c r="F13" s="22">
        <v>0</v>
      </c>
      <c r="G13" s="22">
        <v>0</v>
      </c>
      <c r="H13" s="22">
        <f t="shared" si="3"/>
        <v>0</v>
      </c>
    </row>
    <row r="14" spans="1:8" x14ac:dyDescent="0.25">
      <c r="A14" s="20"/>
      <c r="B14" s="21" t="s">
        <v>20</v>
      </c>
      <c r="C14" s="22">
        <v>0</v>
      </c>
      <c r="D14" s="22">
        <v>0</v>
      </c>
      <c r="E14" s="22">
        <f t="shared" si="2"/>
        <v>0</v>
      </c>
      <c r="F14" s="22">
        <v>0</v>
      </c>
      <c r="G14" s="22">
        <v>0</v>
      </c>
      <c r="H14" s="22">
        <v>0</v>
      </c>
    </row>
    <row r="15" spans="1:8" x14ac:dyDescent="0.25">
      <c r="A15" s="20"/>
      <c r="B15" s="21" t="s">
        <v>21</v>
      </c>
      <c r="C15" s="22">
        <v>0</v>
      </c>
      <c r="D15" s="22">
        <v>0</v>
      </c>
      <c r="E15" s="22">
        <f t="shared" si="2"/>
        <v>0</v>
      </c>
      <c r="F15" s="22">
        <v>0</v>
      </c>
      <c r="G15" s="22">
        <v>0</v>
      </c>
      <c r="H15" s="22">
        <v>0</v>
      </c>
    </row>
    <row r="16" spans="1:8" x14ac:dyDescent="0.25">
      <c r="A16" s="20"/>
      <c r="B16" s="21" t="s">
        <v>22</v>
      </c>
      <c r="C16" s="22">
        <v>0</v>
      </c>
      <c r="D16" s="22">
        <v>0</v>
      </c>
      <c r="E16" s="22">
        <f t="shared" si="2"/>
        <v>0</v>
      </c>
      <c r="F16" s="22">
        <v>0</v>
      </c>
      <c r="G16" s="22">
        <v>0</v>
      </c>
      <c r="H16" s="22">
        <v>0</v>
      </c>
    </row>
    <row r="17" spans="1:8" x14ac:dyDescent="0.25">
      <c r="A17" s="20"/>
      <c r="B17" s="21" t="s">
        <v>23</v>
      </c>
      <c r="C17" s="22">
        <v>0</v>
      </c>
      <c r="D17" s="22">
        <v>0</v>
      </c>
      <c r="E17" s="22">
        <f t="shared" si="2"/>
        <v>0</v>
      </c>
      <c r="F17" s="22">
        <v>0</v>
      </c>
      <c r="G17" s="22">
        <v>0</v>
      </c>
      <c r="H17" s="22">
        <v>0</v>
      </c>
    </row>
    <row r="18" spans="1:8" x14ac:dyDescent="0.25">
      <c r="A18" s="17" t="s">
        <v>24</v>
      </c>
      <c r="B18" s="18"/>
      <c r="C18" s="19">
        <f>SUM(C19:C21)</f>
        <v>32817892.48</v>
      </c>
      <c r="D18" s="19">
        <f t="shared" ref="D18:H18" si="4">SUM(D19:D21)</f>
        <v>-1997139.71</v>
      </c>
      <c r="E18" s="19">
        <f t="shared" si="4"/>
        <v>30820752.77</v>
      </c>
      <c r="F18" s="19">
        <f t="shared" si="4"/>
        <v>19604214.73</v>
      </c>
      <c r="G18" s="19">
        <f t="shared" si="4"/>
        <v>19407635.060000002</v>
      </c>
      <c r="H18" s="19">
        <f t="shared" si="4"/>
        <v>11216538.039999999</v>
      </c>
    </row>
    <row r="19" spans="1:8" x14ac:dyDescent="0.25">
      <c r="A19" s="20"/>
      <c r="B19" s="21" t="s">
        <v>25</v>
      </c>
      <c r="C19" s="22">
        <v>31378047.039999999</v>
      </c>
      <c r="D19" s="22">
        <v>-1985449.64</v>
      </c>
      <c r="E19" s="22">
        <f>C19+D19</f>
        <v>29392597.399999999</v>
      </c>
      <c r="F19" s="22">
        <v>18654917.309999999</v>
      </c>
      <c r="G19" s="22">
        <v>18458337.640000001</v>
      </c>
      <c r="H19" s="22">
        <f>E19-F19</f>
        <v>10737680.09</v>
      </c>
    </row>
    <row r="20" spans="1:8" x14ac:dyDescent="0.25">
      <c r="A20" s="20"/>
      <c r="B20" s="21" t="s">
        <v>26</v>
      </c>
      <c r="C20" s="22">
        <v>1439845.44</v>
      </c>
      <c r="D20" s="22">
        <v>-11690.07</v>
      </c>
      <c r="E20" s="22">
        <f t="shared" ref="E20:E21" si="5">C20+D20</f>
        <v>1428155.3699999999</v>
      </c>
      <c r="F20" s="22">
        <v>949297.42</v>
      </c>
      <c r="G20" s="22">
        <v>949297.42</v>
      </c>
      <c r="H20" s="22">
        <f t="shared" ref="H20:H21" si="6">E20-F20</f>
        <v>478857.94999999984</v>
      </c>
    </row>
    <row r="21" spans="1:8" x14ac:dyDescent="0.25">
      <c r="A21" s="20"/>
      <c r="B21" s="21" t="s">
        <v>27</v>
      </c>
      <c r="C21" s="22">
        <v>0</v>
      </c>
      <c r="D21" s="22">
        <v>0</v>
      </c>
      <c r="E21" s="22">
        <f t="shared" si="5"/>
        <v>0</v>
      </c>
      <c r="F21" s="22">
        <v>0</v>
      </c>
      <c r="G21" s="22">
        <v>0</v>
      </c>
      <c r="H21" s="22">
        <f t="shared" si="6"/>
        <v>0</v>
      </c>
    </row>
    <row r="22" spans="1:8" x14ac:dyDescent="0.25">
      <c r="A22" s="17" t="s">
        <v>28</v>
      </c>
      <c r="B22" s="18"/>
      <c r="C22" s="19">
        <v>0</v>
      </c>
      <c r="D22" s="19">
        <v>0</v>
      </c>
      <c r="E22" s="19">
        <v>0</v>
      </c>
      <c r="F22" s="19">
        <v>0</v>
      </c>
      <c r="G22" s="19">
        <v>0</v>
      </c>
      <c r="H22" s="19">
        <v>0</v>
      </c>
    </row>
    <row r="23" spans="1:8" x14ac:dyDescent="0.25">
      <c r="A23" s="20"/>
      <c r="B23" s="21" t="s">
        <v>29</v>
      </c>
      <c r="C23" s="22">
        <v>0</v>
      </c>
      <c r="D23" s="22">
        <v>0</v>
      </c>
      <c r="E23" s="22">
        <v>0</v>
      </c>
      <c r="F23" s="22">
        <v>0</v>
      </c>
      <c r="G23" s="22">
        <v>0</v>
      </c>
      <c r="H23" s="22">
        <v>0</v>
      </c>
    </row>
    <row r="24" spans="1:8" x14ac:dyDescent="0.25">
      <c r="A24" s="20"/>
      <c r="B24" s="21" t="s">
        <v>30</v>
      </c>
      <c r="C24" s="22">
        <v>0</v>
      </c>
      <c r="D24" s="22">
        <v>0</v>
      </c>
      <c r="E24" s="22">
        <v>0</v>
      </c>
      <c r="F24" s="22">
        <v>0</v>
      </c>
      <c r="G24" s="22">
        <v>0</v>
      </c>
      <c r="H24" s="22">
        <v>0</v>
      </c>
    </row>
    <row r="25" spans="1:8" x14ac:dyDescent="0.25">
      <c r="A25" s="17" t="s">
        <v>31</v>
      </c>
      <c r="B25" s="18"/>
      <c r="C25" s="19">
        <v>0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</row>
    <row r="26" spans="1:8" x14ac:dyDescent="0.25">
      <c r="A26" s="20"/>
      <c r="B26" s="21" t="s">
        <v>32</v>
      </c>
      <c r="C26" s="22">
        <v>0</v>
      </c>
      <c r="D26" s="22">
        <v>0</v>
      </c>
      <c r="E26" s="22">
        <v>0</v>
      </c>
      <c r="F26" s="22">
        <v>0</v>
      </c>
      <c r="G26" s="22">
        <v>0</v>
      </c>
      <c r="H26" s="22">
        <v>0</v>
      </c>
    </row>
    <row r="27" spans="1:8" x14ac:dyDescent="0.25">
      <c r="A27" s="20"/>
      <c r="B27" s="21" t="s">
        <v>33</v>
      </c>
      <c r="C27" s="22">
        <v>0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</row>
    <row r="28" spans="1:8" x14ac:dyDescent="0.25">
      <c r="A28" s="20"/>
      <c r="B28" s="21" t="s">
        <v>34</v>
      </c>
      <c r="C28" s="22">
        <v>0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</row>
    <row r="29" spans="1:8" x14ac:dyDescent="0.25">
      <c r="A29" s="20"/>
      <c r="B29" s="21" t="s">
        <v>35</v>
      </c>
      <c r="C29" s="22">
        <v>0</v>
      </c>
      <c r="D29" s="22">
        <v>0</v>
      </c>
      <c r="E29" s="22">
        <v>0</v>
      </c>
      <c r="F29" s="22">
        <v>0</v>
      </c>
      <c r="G29" s="22">
        <v>0</v>
      </c>
      <c r="H29" s="22">
        <v>0</v>
      </c>
    </row>
    <row r="30" spans="1:8" x14ac:dyDescent="0.25">
      <c r="A30" s="17" t="s">
        <v>36</v>
      </c>
      <c r="B30" s="18"/>
      <c r="C30" s="19">
        <v>0</v>
      </c>
      <c r="D30" s="19">
        <v>0</v>
      </c>
      <c r="E30" s="19">
        <v>0</v>
      </c>
      <c r="F30" s="19">
        <v>0</v>
      </c>
      <c r="G30" s="19">
        <v>0</v>
      </c>
      <c r="H30" s="19">
        <v>0</v>
      </c>
    </row>
    <row r="31" spans="1:8" x14ac:dyDescent="0.25">
      <c r="A31" s="20"/>
      <c r="B31" s="21" t="s">
        <v>37</v>
      </c>
      <c r="C31" s="22">
        <v>0</v>
      </c>
      <c r="D31" s="22">
        <v>0</v>
      </c>
      <c r="E31" s="22">
        <v>0</v>
      </c>
      <c r="F31" s="22">
        <v>0</v>
      </c>
      <c r="G31" s="22">
        <v>0</v>
      </c>
      <c r="H31" s="22">
        <v>0</v>
      </c>
    </row>
    <row r="32" spans="1:8" x14ac:dyDescent="0.25">
      <c r="A32" s="18" t="s">
        <v>38</v>
      </c>
      <c r="B32" s="21"/>
      <c r="C32" s="19">
        <v>0</v>
      </c>
      <c r="D32" s="19">
        <v>0</v>
      </c>
      <c r="E32" s="19">
        <v>0</v>
      </c>
      <c r="F32" s="19">
        <v>0</v>
      </c>
      <c r="G32" s="19">
        <v>0</v>
      </c>
      <c r="H32" s="19">
        <v>0</v>
      </c>
    </row>
    <row r="33" spans="1:8" x14ac:dyDescent="0.25">
      <c r="A33" s="18" t="s">
        <v>39</v>
      </c>
      <c r="B33" s="21"/>
      <c r="C33" s="19">
        <v>0</v>
      </c>
      <c r="D33" s="19">
        <v>0</v>
      </c>
      <c r="E33" s="19">
        <v>0</v>
      </c>
      <c r="F33" s="19">
        <v>0</v>
      </c>
      <c r="G33" s="19">
        <v>0</v>
      </c>
      <c r="H33" s="19">
        <v>0</v>
      </c>
    </row>
    <row r="34" spans="1:8" x14ac:dyDescent="0.25">
      <c r="A34" s="18" t="s">
        <v>40</v>
      </c>
      <c r="B34" s="21"/>
      <c r="C34" s="19">
        <v>0</v>
      </c>
      <c r="D34" s="19">
        <v>0</v>
      </c>
      <c r="E34" s="19">
        <v>0</v>
      </c>
      <c r="F34" s="19">
        <v>0</v>
      </c>
      <c r="G34" s="19">
        <v>0</v>
      </c>
      <c r="H34" s="19">
        <v>0</v>
      </c>
    </row>
    <row r="35" spans="1:8" x14ac:dyDescent="0.25">
      <c r="A35" s="23" t="s">
        <v>41</v>
      </c>
      <c r="B35" s="24"/>
      <c r="C35" s="25">
        <f>C6+C9+C18</f>
        <v>120877856.26000001</v>
      </c>
      <c r="D35" s="25">
        <f t="shared" ref="D35:H35" si="7">D6+D9+D18</f>
        <v>11383769.829999998</v>
      </c>
      <c r="E35" s="25">
        <f t="shared" si="7"/>
        <v>132261626.09</v>
      </c>
      <c r="F35" s="25">
        <f t="shared" si="7"/>
        <v>76249748.159999996</v>
      </c>
      <c r="G35" s="25">
        <f t="shared" si="7"/>
        <v>75230249.310000002</v>
      </c>
      <c r="H35" s="25">
        <f t="shared" si="7"/>
        <v>56011877.930000007</v>
      </c>
    </row>
    <row r="36" spans="1:8" x14ac:dyDescent="0.25">
      <c r="A36" s="26" t="s">
        <v>42</v>
      </c>
    </row>
    <row r="41" spans="1:8" x14ac:dyDescent="0.25">
      <c r="B41" s="27" t="s">
        <v>43</v>
      </c>
      <c r="C41" s="28"/>
      <c r="D41" s="28"/>
      <c r="E41" s="28"/>
      <c r="F41" s="29" t="s">
        <v>44</v>
      </c>
      <c r="G41" s="29"/>
      <c r="H41" s="29"/>
    </row>
    <row r="42" spans="1:8" x14ac:dyDescent="0.25">
      <c r="B42" s="27" t="s">
        <v>45</v>
      </c>
      <c r="C42" s="28"/>
      <c r="D42" s="28"/>
      <c r="E42" s="28"/>
      <c r="F42" s="30" t="s">
        <v>46</v>
      </c>
      <c r="G42" s="30"/>
      <c r="H42" s="30"/>
    </row>
    <row r="43" spans="1:8" x14ac:dyDescent="0.25">
      <c r="B43" s="28"/>
      <c r="C43" s="28"/>
      <c r="D43" s="28"/>
      <c r="E43" s="28"/>
      <c r="F43" s="30"/>
      <c r="G43" s="30"/>
      <c r="H43" s="30"/>
    </row>
  </sheetData>
  <protectedRanges>
    <protectedRange sqref="B41:H43" name="Rango1"/>
  </protectedRanges>
  <mergeCells count="7">
    <mergeCell ref="F42:H43"/>
    <mergeCell ref="A1:H1"/>
    <mergeCell ref="A2:B4"/>
    <mergeCell ref="C2:G2"/>
    <mergeCell ref="H2:H3"/>
    <mergeCell ref="A35:B35"/>
    <mergeCell ref="F41:H41"/>
  </mergeCells>
  <printOptions horizontalCentered="1"/>
  <pageMargins left="0.70866141732283472" right="0.70866141732283472" top="0.74803149606299213" bottom="0.74803149606299213" header="0.31496062992125984" footer="0.31496062992125984"/>
  <pageSetup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GCP</vt:lpstr>
    </vt:vector>
  </TitlesOfParts>
  <Company>UTNG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dcterms:created xsi:type="dcterms:W3CDTF">2026-10-15T17:05:25Z</dcterms:created>
  <dcterms:modified xsi:type="dcterms:W3CDTF">2026-10-15T17:05:59Z</dcterms:modified>
</cp:coreProperties>
</file>