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13_ncr:1_{4F8862BB-CA63-491E-BB3F-044CC125A2E9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4" sheetId="1" r:id="rId1"/>
  </sheets>
  <definedNames>
    <definedName name="_xlnm.Print_Area" localSheetId="0">'Formato 4'!$A$1:$D$82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57" i="1" l="1"/>
  <c r="D59" i="1" s="1"/>
  <c r="C44" i="1"/>
  <c r="C11" i="1" s="1"/>
  <c r="C8" i="1" s="1"/>
  <c r="C21" i="1" s="1"/>
  <c r="C23" i="1" s="1"/>
  <c r="C25" i="1" s="1"/>
  <c r="C33" i="1" s="1"/>
  <c r="D44" i="1"/>
  <c r="D11" i="1" s="1"/>
  <c r="D8" i="1" s="1"/>
  <c r="D21" i="1" s="1"/>
  <c r="D23" i="1" s="1"/>
  <c r="D25" i="1" s="1"/>
  <c r="D33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<sst xmlns="http://schemas.openxmlformats.org/spreadsheetml/2006/main" count="70" uniqueCount="48">
  <si>
    <t>Formato 4 Balance Presupuestario - LDF</t>
  </si>
  <si>
    <t>Balance Presupuestario - LDF</t>
  </si>
  <si>
    <t>(PESOS)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</si>
  <si>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</si>
  <si>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</si>
  <si>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</si>
  <si>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</si>
  <si>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</si>
  <si>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</si>
  <si>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</si>
  <si>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</si>
  <si>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</si>
  <si>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</si>
  <si>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</si>
  <si>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</si>
  <si>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</si>
  <si>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</si>
  <si>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</si>
  <si>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</si>
  <si>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</si>
  <si>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</si>
  <si>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</si>
  <si>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</si>
  <si>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</si>
  <si>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</si>
  <si>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</si>
  <si>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</si>
  <si>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</si>
  <si>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</si>
  <si>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</si>
  <si>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</si>
  <si>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</si>
  <si>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</si>
  <si>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</si>
  <si>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</si>
  <si>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</si>
  <si>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</si>
  <si>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</si>
  <si>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</si>
  <si>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V. Balance Presupuestario de Recursos Disponibles (V = A1 + A3.1 – B 1 + C1)</t>
  </si>
  <si>
    <t>VII. Balance Presupuestario de Recursos Etiquetados (VII = A2 + A3.2 – B2 + C2)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</si>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</sst>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7" fillId="0" borderId="0" xfId="3" applyFont="1" applyFill="1" applyBorder="1" applyAlignment="1" applyProtection="1">
      <alignment horizontal="center" wrapText="1"/>
      <protection locked="0"/>
    </xf>
    <xf numFmtId="0" fontId="0" fillId="0" borderId="0" xfId="0"/>
    <xf numFmtId="0" fontId="0" fillId="0" borderId="0" xfId="0" applyFont="1"/>
    <xf numFmtId="0" fontId="7" fillId="0" borderId="0" xfId="3" applyFont="1" applyFill="1" applyBorder="1" applyAlignment="1" applyProtection="1">
      <alignment horizontal="center" vertical="top" wrapText="1"/>
      <protection locked="0"/>
    </xf>
    <xf numFmtId="4" fontId="7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" xfId="1" builtinId="3"/>
    <cellStyle name="Millares 2" xfId="2" xr:uid="{00000000-0005-0000-0000-00002F000000}"/>
    <cellStyle name="Normal" xfId="0" builtinId="0"/>
    <cellStyle name="Normal 2 2" xfId="3" xr:uid="{841CDAA9-8F03-4065-9B94-60CF9E1A6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topLeftCell="A57" zoomScale="80" zoomScaleNormal="80" workbookViewId="0">
      <selection activeCell="E90" sqref="E90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42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43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18</v>
      </c>
      <c r="B7" s="2" t="s">
        <v>25</v>
      </c>
      <c r="C7" s="2" t="s">
        <v>3</v>
      </c>
      <c r="D7" s="2" t="s">
        <v>4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5</v>
      </c>
      <c r="B8" s="25">
        <f>SUM(B9:B11)</f>
        <v>120877856.26000001</v>
      </c>
      <c r="C8" s="25">
        <f>SUM(C9:C11)</f>
        <v>45097383.93</v>
      </c>
      <c r="D8" s="25">
        <f>SUM(D9:D11)</f>
        <v>44888489.460000001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6</v>
      </c>
      <c r="B9" s="30">
        <v>69859755.260000005</v>
      </c>
      <c r="C9" s="30">
        <v>25090143.93</v>
      </c>
      <c r="D9" s="30">
        <v>24881249.460000001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7</v>
      </c>
      <c r="B10" s="30">
        <v>51018101</v>
      </c>
      <c r="C10" s="30">
        <v>20007240</v>
      </c>
      <c r="D10" s="30">
        <v>20007240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8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9</v>
      </c>
      <c r="B13" s="25">
        <f>SUM(B14:B15)</f>
        <v>120877856.26000001</v>
      </c>
      <c r="C13" s="25">
        <f t="shared" ref="C13:D13" si="0">SUM(C14:C15)</f>
        <v>23422096.379999999</v>
      </c>
      <c r="D13" s="25">
        <f t="shared" si="0"/>
        <v>23422096.379999999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10</v>
      </c>
      <c r="B14" s="30">
        <v>69859755.260000005</v>
      </c>
      <c r="C14" s="30">
        <v>23422096.379999999</v>
      </c>
      <c r="D14" s="30">
        <v>23422096.379999999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11</v>
      </c>
      <c r="B15" s="30">
        <v>51018101</v>
      </c>
      <c r="C15" s="30">
        <v>0</v>
      </c>
      <c r="D15" s="30">
        <v>0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12</v>
      </c>
      <c r="B17" s="28">
        <v>0</v>
      </c>
      <c r="C17" s="25">
        <f>C18+C19</f>
        <v>997640</v>
      </c>
      <c r="D17" s="25">
        <f>D18+D19</f>
        <v>997640</v>
      </c>
    </row>
    <row r="18" spans="1:4" x14ac:dyDescent="0.25">
      <c r="A18" s="3" t="s">
        <v>13</v>
      </c>
      <c r="B18" s="29">
        <v>0</v>
      </c>
      <c r="C18" s="30">
        <v>997640</v>
      </c>
      <c r="D18" s="30">
        <v>997640</v>
      </c>
    </row>
    <row r="19" spans="1:4" x14ac:dyDescent="0.25">
      <c r="A19" s="3" t="s">
        <v>14</v>
      </c>
      <c r="B19" s="29">
        <v>0</v>
      </c>
      <c r="C19" s="30">
        <v>0</v>
      </c>
      <c r="D19" s="30">
        <v>0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15</v>
      </c>
      <c r="B21" s="25">
        <f>B8-B13+B17</f>
        <v>0</v>
      </c>
      <c r="C21" s="25">
        <f>C8-C13+C17</f>
        <v>22672927.550000001</v>
      </c>
      <c r="D21" s="25">
        <f>D8-D13+D17</f>
        <v>22464033.080000002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16</v>
      </c>
      <c r="B23" s="25">
        <f>B21-B11</f>
        <v>0</v>
      </c>
      <c r="C23" s="25">
        <f>C21-C11</f>
        <v>22672927.550000001</v>
      </c>
      <c r="D23" s="25">
        <f>D21-D11</f>
        <v>22464033.080000002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17</v>
      </c>
      <c r="B25" s="25">
        <f>B23-B17</f>
        <v>0</v>
      </c>
      <c r="C25" s="25">
        <f>C23-C17</f>
        <v>21675287.550000001</v>
      </c>
      <c r="D25" s="25">
        <f>D23-D17</f>
        <v>21466393.080000002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18</v>
      </c>
      <c r="B28" s="19" t="s">
        <v>19</v>
      </c>
      <c r="C28" s="19" t="s">
        <v>3</v>
      </c>
      <c r="D28" s="19" t="s">
        <v>20</v>
      </c>
    </row>
    <row r="29" spans="1:4" x14ac:dyDescent="0.25">
      <c r="A29" s="5" t="s">
        <v>21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22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23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24</v>
      </c>
      <c r="B33" s="32">
        <f>B25+B29</f>
        <v>0</v>
      </c>
      <c r="C33" s="32">
        <f>C25+C29</f>
        <v>21675287.550000001</v>
      </c>
      <c r="D33" s="32">
        <f>D25+D29</f>
        <v>21466393.080000002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18</v>
      </c>
      <c r="B36" s="19" t="s">
        <v>25</v>
      </c>
      <c r="C36" s="19" t="s">
        <v>3</v>
      </c>
      <c r="D36" s="19" t="s">
        <v>4</v>
      </c>
    </row>
    <row r="37" spans="1:4" x14ac:dyDescent="0.25">
      <c r="A37" s="5" t="s">
        <v>26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27</v>
      </c>
      <c r="B38" s="33">
        <v>0</v>
      </c>
      <c r="C38" s="33">
        <v>0</v>
      </c>
      <c r="D38" s="33">
        <v>0</v>
      </c>
    </row>
    <row r="39" spans="1:4" x14ac:dyDescent="0.25">
      <c r="A39" s="3" t="s">
        <v>28</v>
      </c>
      <c r="B39" s="33">
        <v>0</v>
      </c>
      <c r="C39" s="33">
        <v>0</v>
      </c>
      <c r="D39" s="33">
        <v>0</v>
      </c>
    </row>
    <row r="40" spans="1:4" x14ac:dyDescent="0.25">
      <c r="A40" s="5" t="s">
        <v>29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30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31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32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18</v>
      </c>
      <c r="B47" s="19" t="s">
        <v>25</v>
      </c>
      <c r="C47" s="19" t="s">
        <v>3</v>
      </c>
      <c r="D47" s="19" t="s">
        <v>4</v>
      </c>
    </row>
    <row r="48" spans="1:4" x14ac:dyDescent="0.25">
      <c r="A48" s="14" t="s">
        <v>33</v>
      </c>
      <c r="B48" s="51">
        <v>69859755.260000005</v>
      </c>
      <c r="C48" s="51">
        <v>25090143.93</v>
      </c>
      <c r="D48" s="51">
        <v>24881249.460000001</v>
      </c>
    </row>
    <row r="49" spans="1:4" x14ac:dyDescent="0.25">
      <c r="A49" s="15" t="s">
        <v>34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27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30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10</v>
      </c>
      <c r="B53" s="53">
        <v>69859755.260000005</v>
      </c>
      <c r="C53" s="53">
        <v>23422096.379999999</v>
      </c>
      <c r="D53" s="53">
        <v>23422096.379999999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13</v>
      </c>
      <c r="B55" s="35"/>
      <c r="C55" s="53">
        <v>997640</v>
      </c>
      <c r="D55" s="53">
        <v>997640</v>
      </c>
    </row>
    <row r="56" spans="1:4" x14ac:dyDescent="0.25">
      <c r="A56" s="4"/>
      <c r="B56" s="34"/>
      <c r="C56" s="34"/>
      <c r="D56" s="34"/>
    </row>
    <row r="57" spans="1:4" x14ac:dyDescent="0.25">
      <c r="A57" s="12" t="s">
        <v>39</v>
      </c>
      <c r="B57" s="32">
        <f>B48+B49-B53+B55</f>
        <v>0</v>
      </c>
      <c r="C57" s="32">
        <f>C48+C49-C53+C55</f>
        <v>2665687.5500000007</v>
      </c>
      <c r="D57" s="32">
        <f>D48+D49-D53+D55</f>
        <v>2456793.0800000019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35</v>
      </c>
      <c r="B59" s="32">
        <f>B57-B49</f>
        <v>0</v>
      </c>
      <c r="C59" s="32">
        <f>C57-C49</f>
        <v>2665687.5500000007</v>
      </c>
      <c r="D59" s="32">
        <f>D57-D49</f>
        <v>2456793.0800000019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18</v>
      </c>
      <c r="B62" s="19" t="s">
        <v>25</v>
      </c>
      <c r="C62" s="19" t="s">
        <v>3</v>
      </c>
      <c r="D62" s="19" t="s">
        <v>4</v>
      </c>
    </row>
    <row r="63" spans="1:4" x14ac:dyDescent="0.25">
      <c r="A63" s="14" t="s">
        <v>7</v>
      </c>
      <c r="B63" s="52">
        <v>51018101</v>
      </c>
      <c r="C63" s="52">
        <v>20007240</v>
      </c>
      <c r="D63" s="52">
        <v>20007240</v>
      </c>
    </row>
    <row r="64" spans="1:4" ht="30" x14ac:dyDescent="0.25">
      <c r="A64" s="15" t="s">
        <v>36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28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31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37</v>
      </c>
      <c r="B68" s="30">
        <v>51018101</v>
      </c>
      <c r="C68" s="30">
        <v>0</v>
      </c>
      <c r="D68" s="30">
        <v>0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14</v>
      </c>
      <c r="B70" s="37">
        <v>0</v>
      </c>
      <c r="C70" s="30">
        <v>0</v>
      </c>
      <c r="D70" s="30">
        <v>0</v>
      </c>
    </row>
    <row r="71" spans="1:4" x14ac:dyDescent="0.25">
      <c r="A71" s="4"/>
      <c r="B71" s="27"/>
      <c r="C71" s="27"/>
      <c r="D71" s="27"/>
    </row>
    <row r="72" spans="1:4" x14ac:dyDescent="0.25">
      <c r="A72" s="12" t="s">
        <v>40</v>
      </c>
      <c r="B72" s="25">
        <f>B63+B64-B68+B70</f>
        <v>0</v>
      </c>
      <c r="C72" s="25">
        <f>C63+C64-C68+C70</f>
        <v>20007240</v>
      </c>
      <c r="D72" s="25">
        <f>D63+D64-D68+D70</f>
        <v>20007240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38</v>
      </c>
      <c r="B74" s="25">
        <f>B72-B64</f>
        <v>0</v>
      </c>
      <c r="C74" s="25">
        <f>C72-C64</f>
        <v>20007240</v>
      </c>
      <c r="D74" s="25">
        <f>D72-D64</f>
        <v>20007240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41</v>
      </c>
    </row>
    <row r="77" spans="1:4" x14ac:dyDescent="0.25">
      <c r="A77" s="57"/>
      <c r="B77" s="56"/>
      <c r="C77" s="56"/>
      <c r="D77" s="56"/>
    </row>
    <row r="78" spans="1:4" x14ac:dyDescent="0.25">
      <c r="A78" s="57"/>
      <c r="B78" s="56"/>
      <c r="C78" s="56"/>
      <c r="D78" s="56"/>
    </row>
    <row r="79" spans="1:4" x14ac:dyDescent="0.25">
      <c r="A79" s="56"/>
      <c r="B79" s="56"/>
      <c r="C79" s="56"/>
      <c r="D79" s="56"/>
    </row>
    <row r="80" spans="1:4" x14ac:dyDescent="0.25">
      <c r="A80" s="56"/>
      <c r="B80" s="56"/>
      <c r="C80" s="56"/>
      <c r="D80" s="56"/>
    </row>
    <row r="81" spans="1:4" x14ac:dyDescent="0.25">
      <c r="A81" s="55" t="s">
        <v>44</v>
      </c>
      <c r="B81" s="55"/>
      <c r="C81" s="55" t="s">
        <v>45</v>
      </c>
      <c r="D81" s="55"/>
    </row>
    <row r="82" spans="1:4" ht="34.5" customHeight="1" x14ac:dyDescent="0.25">
      <c r="A82" s="58" t="s">
        <v>46</v>
      </c>
      <c r="B82" s="58"/>
      <c r="C82" s="59" t="s">
        <v>47</v>
      </c>
      <c r="D82" s="59"/>
    </row>
  </sheetData>
  <mergeCells count="9">
    <mergeCell ref="A81:B81"/>
    <mergeCell ref="C81:D81"/>
    <mergeCell ref="A82:B82"/>
    <mergeCell ref="C82:D82"/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2026-04-15T23:30:39Z</cp:lastPrinted>
  <dcterms:created xsi:type="dcterms:W3CDTF">2018-11-21T17:29:53Z</dcterms:created>
  <dcterms:modified xsi:type="dcterms:W3CDTF">2026-04-15T23:30:45Z</dcterms:modified>
</cp:coreProperties>
</file>